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施工月报" sheetId="1" r:id="rId1"/>
  </sheets>
  <calcPr calcId="144525"/>
</workbook>
</file>

<file path=xl/sharedStrings.xml><?xml version="1.0" encoding="utf-8"?>
<sst xmlns="http://schemas.openxmlformats.org/spreadsheetml/2006/main" count="114" uniqueCount="91">
  <si>
    <t>施工周报第二期</t>
  </si>
  <si>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</si>
  <si>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</si>
  <si>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</si>
  <si>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</si>
  <si>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</si>
  <si>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</si>
  <si>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</si>
  <si>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</si>
  <si>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晴
26-33</t>
  </si>
  <si>
    <t>晴
27-32</t>
  </si>
  <si>
    <t>晴
27-34</t>
  </si>
  <si>
    <t>晴-阵雨27-34</t>
  </si>
  <si>
    <t>晴-阵雨
26-33</t>
  </si>
  <si>
    <t>2021.6.03-2021.6.09</t>
  </si>
  <si>
    <t>施工单位</t>
  </si>
  <si>
    <t>安徽中建富华能源建设有限公司</t>
  </si>
  <si>
    <t>管理人员</t>
  </si>
  <si>
    <t>施工人员</t>
  </si>
  <si>
    <t xml:space="preserve">1、管桩卸货： PHC-300-AB-70-8管桩进场1074根（7米进场80根），累计到桩1356根,累计到货占比22.86%；
2、完成厂区排水沟开挖及排水作业施工。
3、37#、38#单位打桩53根，只有9根达到设计标高
4、安全宣传月标志标牌挂设、灭火器、防暑药品购买 。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</si>
  <si>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二、质量、安全方面管控：</t>
  </si>
  <si>
    <t>1、无安全事故，质量符合设计要求，现场机械安全检查、汽车吊装作业符合安全规范、正确佩戴安全帽，
2、现场道路运输情况检修、高温防暑防控安全管控措施：
3、现场施工机械安全装置检查。
4、现场施工人员安全器具佩戴检查。
质量管控措施：
1、管桩到货质量检验。</t>
  </si>
  <si>
    <t>三、下周工作安排：</t>
  </si>
  <si>
    <t xml:space="preserve">施工内容：
1、下周计划GPS桩基放点100个
2、下周计划管桩引桩200根桩基，占比3.37%，累计占比3.37%。
材料到货情况：
1、下周计划管桩到货： PHC-300-AB-70-8管桩到货1000根，占比16.8%；累计占比39.7%。
1、下周计划管桩到货： PHC-300-AB-70-6管桩到货100根，占比33.78%；累计占比33.78%。                                                                                                                                                                                                                               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</si>
  <si>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</si>
  <si>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</si>
  <si>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</si>
  <si>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</si>
  <si>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</si>
  <si>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</si>
  <si>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</si>
  <si>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</si>
  <si>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</si>
  <si>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管桩基础施工</t>
  </si>
  <si>
    <t>根</t>
  </si>
  <si>
    <t>压桥架桩</t>
  </si>
  <si>
    <t>二、场区机电安装工程</t>
  </si>
  <si>
    <t>3*30支架安装</t>
  </si>
  <si>
    <t>组</t>
  </si>
  <si>
    <t>3*21支架安装</t>
  </si>
  <si>
    <t>475w组件安装</t>
  </si>
  <si>
    <t>块</t>
  </si>
  <si>
    <t>480w组件安装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</si>
  <si>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</si>
  <si>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</si>
  <si>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</si>
  <si>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</si>
  <si>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</si>
  <si>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</si>
  <si>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</si>
  <si>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</si>
  <si>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</si>
  <si>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</si>
  <si>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</si>
  <si>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</si>
  <si>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</si>
  <si>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</si>
  <si>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</si>
  <si>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PHC-300-AB-70-8管桩</t>
  </si>
  <si>
    <t>PHC-300-AB-70-7管桩</t>
  </si>
  <si>
    <t>PHC-300-AB-70-6管桩</t>
  </si>
  <si>
    <t>六、本周施工计划表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</si>
  <si>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</si>
  <si>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</si>
  <si>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</si>
  <si>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</si>
  <si>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</si>
  <si>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</si>
  <si>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</si>
  <si>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</si>
  <si>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</si>
  <si>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本周工程总量占比</t>
  </si>
  <si>
    <t>桩基施工计划</t>
  </si>
  <si>
    <t>现场管桩进场计划（8米）</t>
  </si>
  <si>
    <t>现场管桩进场计划（6米）</t>
  </si>
  <si>
    <t>光伏支架安装计划</t>
  </si>
  <si>
    <t>光伏支架进场计划</t>
  </si>
  <si>
    <t>光伏组件进场计划</t>
  </si>
  <si>
    <t>光伏组件安装计划</t>
  </si>
  <si>
    <t>七、强条执行情况汇总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</si>
  <si>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</si>
  <si>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</si>
  <si>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</si>
  <si>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</si>
  <si>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</si>
  <si>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</si>
  <si>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</si>
  <si>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</si>
  <si>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</si>
  <si>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</si>
  <si>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八、现场施工照片：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</si>
</sst>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1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4" fillId="4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1</xdr:col>
      <xdr:colOff>723900</xdr:colOff>
      <xdr:row>69</xdr:row>
      <xdr:rowOff>1685925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441650"/>
          <a:ext cx="2416810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777240</xdr:colOff>
      <xdr:row>69</xdr:row>
      <xdr:rowOff>0</xdr:rowOff>
    </xdr:from>
    <xdr:to>
      <xdr:col>6</xdr:col>
      <xdr:colOff>182880</xdr:colOff>
      <xdr:row>69</xdr:row>
      <xdr:rowOff>1703070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0150" y="28441650"/>
          <a:ext cx="2546350" cy="1703070"/>
        </a:xfrm>
        <a:prstGeom prst="rect">
          <a:avLst/>
        </a:prstGeom>
      </xdr:spPr>
    </xdr:pic>
    <xdr:clientData/>
  </xdr:twoCellAnchor>
  <xdr:twoCellAnchor editAs="oneCell">
    <xdr:from>
      <xdr:col>4</xdr:col>
      <xdr:colOff>320040</xdr:colOff>
      <xdr:row>69</xdr:row>
      <xdr:rowOff>0</xdr:rowOff>
    </xdr:from>
    <xdr:to>
      <xdr:col>9</xdr:col>
      <xdr:colOff>251460</xdr:colOff>
      <xdr:row>69</xdr:row>
      <xdr:rowOff>1691640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405" y="28441650"/>
          <a:ext cx="2513330" cy="169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61" workbookViewId="0">
      <selection activeCell="B14" sqref="B14"/>
    </sheetView>
  </sheetViews>
  <sheetFormatPr defaultColWidth="9" defaultRowHeight="13.5"/>
  <cols>
    <col min="1" max="1" width="22.2166666666667" customWidth="1"/>
    <col min="2" max="2" width="10.775" customWidth="1"/>
    <col min="3" max="3" width="9.66666666666667" customWidth="1"/>
    <col min="4" max="4" width="7.33333333333333" style="1" customWidth="1"/>
    <col min="5" max="5" width="6.10833333333333" style="1" customWidth="1"/>
    <col min="6" max="6" width="7.33333333333333" style="2" customWidth="1"/>
    <col min="7" max="7" width="5.775" style="2" customWidth="1"/>
    <col min="8" max="9" width="7.33333333333333" style="3" customWidth="1"/>
    <col min="10" max="10" width="7.55833333333333" style="3" customWidth="1"/>
    <col min="11" max="11" width="7.33333333333333" customWidth="1"/>
  </cols>
  <sheetData>
    <row r="1" ht="32.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30" customHeight="1" spans="1:11">
      <c r="A3" s="5" t="s">
        <v>3</v>
      </c>
      <c r="B3" s="6" t="s">
        <v>4</v>
      </c>
      <c r="C3" s="6"/>
      <c r="D3" s="5" t="s">
        <v>5</v>
      </c>
      <c r="E3" s="5"/>
      <c r="F3" s="5"/>
      <c r="G3" s="5"/>
      <c r="H3" s="5"/>
      <c r="I3" s="5"/>
      <c r="J3" s="5"/>
      <c r="K3" s="5" t="s">
        <v>6</v>
      </c>
    </row>
    <row r="4" ht="30" customHeight="1" spans="1:11">
      <c r="A4" s="5"/>
      <c r="B4" s="6"/>
      <c r="C4" s="6"/>
      <c r="D4" s="5">
        <v>6.3</v>
      </c>
      <c r="E4" s="5">
        <v>6.4</v>
      </c>
      <c r="F4" s="7">
        <v>6.5</v>
      </c>
      <c r="G4" s="7">
        <v>6.6</v>
      </c>
      <c r="H4" s="5">
        <v>6.7</v>
      </c>
      <c r="I4" s="5">
        <v>6.8</v>
      </c>
      <c r="J4" s="5">
        <v>6.9</v>
      </c>
      <c r="K4" s="5"/>
    </row>
    <row r="5" ht="46.2" customHeight="1" spans="1:11">
      <c r="A5" s="5" t="s">
        <v>7</v>
      </c>
      <c r="B5" s="6" t="s">
        <v>8</v>
      </c>
      <c r="C5" s="6"/>
      <c r="D5" s="6" t="s">
        <v>9</v>
      </c>
      <c r="E5" s="6" t="s">
        <v>10</v>
      </c>
      <c r="F5" s="8" t="s">
        <v>11</v>
      </c>
      <c r="G5" s="8" t="s">
        <v>11</v>
      </c>
      <c r="H5" s="6" t="s">
        <v>10</v>
      </c>
      <c r="I5" s="6" t="s">
        <v>12</v>
      </c>
      <c r="J5" s="6" t="s">
        <v>13</v>
      </c>
      <c r="K5" s="6" t="s">
        <v>14</v>
      </c>
    </row>
    <row r="6" ht="34.8" customHeight="1" spans="1:11">
      <c r="A6" s="5" t="s">
        <v>15</v>
      </c>
      <c r="B6" s="6" t="s">
        <v>16</v>
      </c>
      <c r="C6" s="6"/>
      <c r="D6" s="5" t="s">
        <v>17</v>
      </c>
      <c r="E6" s="5"/>
      <c r="F6" s="7">
        <v>4</v>
      </c>
      <c r="G6" s="7"/>
      <c r="H6" s="6" t="s">
        <v>18</v>
      </c>
      <c r="I6" s="6"/>
      <c r="J6" s="5">
        <v>7</v>
      </c>
      <c r="K6" s="5"/>
    </row>
    <row r="7" ht="30" customHeight="1" spans="1:11">
      <c r="A7" s="9">
        <v>56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85.8" customHeight="1" spans="1:11">
      <c r="A8" s="10" t="s">
        <v>19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30" customHeight="1" spans="1:11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ht="120" customHeight="1" spans="1:11">
      <c r="A10" s="10" t="s">
        <v>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30" customHeight="1" spans="1:11">
      <c r="A11" s="9" t="s">
        <v>22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ht="100.8" customHeight="1" spans="1:11">
      <c r="A12" s="10" t="s">
        <v>23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30" customHeight="1" spans="1:11">
      <c r="A13" s="9" t="s">
        <v>24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30" customHeight="1" spans="1:11">
      <c r="A14" s="5" t="s">
        <v>25</v>
      </c>
      <c r="B14" s="5" t="s">
        <v>26</v>
      </c>
      <c r="C14" s="5" t="s">
        <v>27</v>
      </c>
      <c r="D14" s="5" t="s">
        <v>28</v>
      </c>
      <c r="E14" s="5"/>
      <c r="F14" s="7" t="s">
        <v>29</v>
      </c>
      <c r="G14" s="7"/>
      <c r="H14" s="5" t="s">
        <v>30</v>
      </c>
      <c r="I14" s="5"/>
      <c r="J14" s="5"/>
      <c r="K14" s="5" t="s">
        <v>31</v>
      </c>
    </row>
    <row r="15" ht="30" customHeight="1" spans="1:11">
      <c r="A15" s="11" t="s">
        <v>32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30" customHeight="1" spans="1:11">
      <c r="A16" s="5" t="s">
        <v>33</v>
      </c>
      <c r="B16" s="5" t="s">
        <v>34</v>
      </c>
      <c r="C16" s="5">
        <v>5932</v>
      </c>
      <c r="D16" s="5">
        <v>9</v>
      </c>
      <c r="E16" s="5"/>
      <c r="F16" s="7">
        <v>9</v>
      </c>
      <c r="G16" s="7"/>
      <c r="H16" s="12">
        <f>F16/C16</f>
        <v>0.00151719487525287</v>
      </c>
      <c r="I16" s="12"/>
      <c r="J16" s="12"/>
      <c r="K16" s="25"/>
    </row>
    <row r="17" ht="30" customHeight="1" spans="1:11">
      <c r="A17" s="5" t="s">
        <v>35</v>
      </c>
      <c r="B17" s="5" t="s">
        <v>34</v>
      </c>
      <c r="C17" s="5">
        <v>296</v>
      </c>
      <c r="D17" s="5">
        <v>0</v>
      </c>
      <c r="E17" s="5"/>
      <c r="F17" s="7">
        <v>0</v>
      </c>
      <c r="G17" s="7"/>
      <c r="H17" s="12">
        <f>F17/C17</f>
        <v>0</v>
      </c>
      <c r="I17" s="12"/>
      <c r="J17" s="12"/>
      <c r="K17" s="25"/>
    </row>
    <row r="18" ht="30" customHeight="1" spans="1:11">
      <c r="A18" s="11" t="s">
        <v>36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30" customHeight="1" spans="1:11">
      <c r="A19" s="5" t="s">
        <v>37</v>
      </c>
      <c r="B19" s="5" t="s">
        <v>38</v>
      </c>
      <c r="C19" s="5">
        <v>696</v>
      </c>
      <c r="D19" s="5">
        <v>0</v>
      </c>
      <c r="E19" s="5"/>
      <c r="F19" s="7">
        <v>0</v>
      </c>
      <c r="G19" s="7"/>
      <c r="H19" s="12">
        <f>F19/C19</f>
        <v>0</v>
      </c>
      <c r="I19" s="12"/>
      <c r="J19" s="12"/>
      <c r="K19" s="25"/>
    </row>
    <row r="20" ht="30" customHeight="1" spans="1:11">
      <c r="A20" s="5" t="s">
        <v>39</v>
      </c>
      <c r="B20" s="5" t="s">
        <v>38</v>
      </c>
      <c r="C20" s="5">
        <v>212</v>
      </c>
      <c r="D20" s="5">
        <v>0</v>
      </c>
      <c r="E20" s="5"/>
      <c r="F20" s="7">
        <v>0</v>
      </c>
      <c r="G20" s="7"/>
      <c r="H20" s="12">
        <f t="shared" ref="H20:H22" si="0">F20/C20</f>
        <v>0</v>
      </c>
      <c r="I20" s="12"/>
      <c r="J20" s="12"/>
      <c r="K20" s="25"/>
    </row>
    <row r="21" ht="30" customHeight="1" spans="1:11">
      <c r="A21" s="5" t="s">
        <v>40</v>
      </c>
      <c r="B21" s="5" t="s">
        <v>41</v>
      </c>
      <c r="C21" s="5">
        <v>11178</v>
      </c>
      <c r="D21" s="5">
        <v>0</v>
      </c>
      <c r="E21" s="5"/>
      <c r="F21" s="7">
        <v>0</v>
      </c>
      <c r="G21" s="7"/>
      <c r="H21" s="12">
        <f t="shared" si="0"/>
        <v>0</v>
      </c>
      <c r="I21" s="12"/>
      <c r="J21" s="12"/>
      <c r="K21" s="25"/>
    </row>
    <row r="22" ht="25.05" customHeight="1" spans="1:11">
      <c r="A22" s="5" t="s">
        <v>42</v>
      </c>
      <c r="B22" s="5" t="s">
        <v>41</v>
      </c>
      <c r="C22" s="5">
        <v>64818</v>
      </c>
      <c r="D22" s="5">
        <v>0</v>
      </c>
      <c r="E22" s="5"/>
      <c r="F22" s="7">
        <v>0</v>
      </c>
      <c r="G22" s="7"/>
      <c r="H22" s="12">
        <f t="shared" si="0"/>
        <v>0</v>
      </c>
      <c r="I22" s="12"/>
      <c r="J22" s="12"/>
      <c r="K22" s="25"/>
    </row>
    <row r="23" ht="25.05" customHeight="1" spans="1:11">
      <c r="A23" s="11" t="s">
        <v>43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ht="25.05" customHeight="1" spans="1:11">
      <c r="A24" s="5" t="s">
        <v>44</v>
      </c>
      <c r="B24" s="5" t="s">
        <v>45</v>
      </c>
      <c r="C24" s="5">
        <v>142</v>
      </c>
      <c r="D24" s="5">
        <v>0</v>
      </c>
      <c r="E24" s="5"/>
      <c r="F24" s="7">
        <v>0</v>
      </c>
      <c r="G24" s="7"/>
      <c r="H24" s="12">
        <f>F24/C24</f>
        <v>0</v>
      </c>
      <c r="I24" s="12"/>
      <c r="J24" s="12"/>
      <c r="K24" s="25"/>
    </row>
    <row r="25" ht="25.05" customHeight="1" spans="1:11">
      <c r="A25" s="5" t="s">
        <v>46</v>
      </c>
      <c r="B25" s="5" t="s">
        <v>47</v>
      </c>
      <c r="C25" s="5">
        <v>272151</v>
      </c>
      <c r="D25" s="5">
        <v>0</v>
      </c>
      <c r="E25" s="5"/>
      <c r="F25" s="7">
        <v>0</v>
      </c>
      <c r="G25" s="7"/>
      <c r="H25" s="12">
        <f t="shared" ref="H25:H34" si="1">F25/C25</f>
        <v>0</v>
      </c>
      <c r="I25" s="12"/>
      <c r="J25" s="12"/>
      <c r="K25" s="25"/>
    </row>
    <row r="26" ht="30" customHeight="1" spans="1:11">
      <c r="A26" s="5" t="s">
        <v>48</v>
      </c>
      <c r="B26" s="5" t="s">
        <v>47</v>
      </c>
      <c r="C26" s="5">
        <v>272151</v>
      </c>
      <c r="D26" s="5">
        <v>0</v>
      </c>
      <c r="E26" s="5"/>
      <c r="F26" s="7">
        <v>0</v>
      </c>
      <c r="G26" s="7"/>
      <c r="H26" s="12">
        <f t="shared" si="1"/>
        <v>0</v>
      </c>
      <c r="I26" s="12"/>
      <c r="J26" s="12"/>
      <c r="K26" s="25"/>
    </row>
    <row r="27" ht="30" customHeight="1" spans="1:11">
      <c r="A27" s="5" t="s">
        <v>49</v>
      </c>
      <c r="B27" s="5" t="s">
        <v>47</v>
      </c>
      <c r="C27" s="6">
        <v>19686</v>
      </c>
      <c r="D27" s="5">
        <v>0</v>
      </c>
      <c r="E27" s="5"/>
      <c r="F27" s="7">
        <v>0</v>
      </c>
      <c r="G27" s="7"/>
      <c r="H27" s="12">
        <f t="shared" si="1"/>
        <v>0</v>
      </c>
      <c r="I27" s="12"/>
      <c r="J27" s="12"/>
      <c r="K27" s="25"/>
    </row>
    <row r="28" ht="30" customHeight="1" spans="1:11">
      <c r="A28" s="5" t="s">
        <v>50</v>
      </c>
      <c r="B28" s="5" t="s">
        <v>47</v>
      </c>
      <c r="C28" s="5">
        <v>19686</v>
      </c>
      <c r="D28" s="5">
        <v>0</v>
      </c>
      <c r="E28" s="5"/>
      <c r="F28" s="7">
        <v>0</v>
      </c>
      <c r="G28" s="7"/>
      <c r="H28" s="12">
        <f t="shared" si="1"/>
        <v>0</v>
      </c>
      <c r="I28" s="12"/>
      <c r="J28" s="12"/>
      <c r="K28" s="25"/>
    </row>
    <row r="29" ht="30" customHeight="1" spans="1:11">
      <c r="A29" s="5" t="s">
        <v>51</v>
      </c>
      <c r="B29" s="5" t="s">
        <v>47</v>
      </c>
      <c r="C29" s="5">
        <v>2950</v>
      </c>
      <c r="D29" s="5">
        <v>0</v>
      </c>
      <c r="E29" s="5"/>
      <c r="F29" s="7">
        <v>0</v>
      </c>
      <c r="G29" s="7"/>
      <c r="H29" s="12">
        <f t="shared" si="1"/>
        <v>0</v>
      </c>
      <c r="I29" s="12"/>
      <c r="J29" s="12"/>
      <c r="K29" s="25"/>
    </row>
    <row r="30" ht="30" customHeight="1" spans="1:11">
      <c r="A30" s="5" t="s">
        <v>52</v>
      </c>
      <c r="B30" s="5" t="s">
        <v>47</v>
      </c>
      <c r="C30" s="6">
        <v>770</v>
      </c>
      <c r="D30" s="5">
        <v>0</v>
      </c>
      <c r="E30" s="5"/>
      <c r="F30" s="7">
        <v>0</v>
      </c>
      <c r="G30" s="7"/>
      <c r="H30" s="12">
        <f t="shared" si="1"/>
        <v>0</v>
      </c>
      <c r="I30" s="12"/>
      <c r="J30" s="12"/>
      <c r="K30" s="25"/>
    </row>
    <row r="31" ht="30" customHeight="1" spans="1:11">
      <c r="A31" s="5" t="s">
        <v>53</v>
      </c>
      <c r="B31" s="5" t="s">
        <v>47</v>
      </c>
      <c r="C31" s="5">
        <v>147</v>
      </c>
      <c r="D31" s="5">
        <v>0</v>
      </c>
      <c r="E31" s="5"/>
      <c r="F31" s="7">
        <v>0</v>
      </c>
      <c r="G31" s="7"/>
      <c r="H31" s="12">
        <f t="shared" si="1"/>
        <v>0</v>
      </c>
      <c r="I31" s="12"/>
      <c r="J31" s="12"/>
      <c r="K31" s="25"/>
    </row>
    <row r="32" ht="30" customHeight="1" spans="1:11">
      <c r="A32" s="5" t="s">
        <v>54</v>
      </c>
      <c r="B32" s="5" t="s">
        <v>47</v>
      </c>
      <c r="C32" s="5">
        <v>226.5</v>
      </c>
      <c r="D32" s="5">
        <v>0</v>
      </c>
      <c r="E32" s="5"/>
      <c r="F32" s="7">
        <v>0</v>
      </c>
      <c r="G32" s="7"/>
      <c r="H32" s="12">
        <f t="shared" si="1"/>
        <v>0</v>
      </c>
      <c r="I32" s="12"/>
      <c r="J32" s="12"/>
      <c r="K32" s="25"/>
    </row>
    <row r="33" ht="30" customHeight="1" spans="1:11">
      <c r="A33" s="5" t="s">
        <v>55</v>
      </c>
      <c r="B33" s="5" t="s">
        <v>47</v>
      </c>
      <c r="C33" s="5">
        <v>3289</v>
      </c>
      <c r="D33" s="5">
        <v>0</v>
      </c>
      <c r="E33" s="5"/>
      <c r="F33" s="7">
        <v>0</v>
      </c>
      <c r="G33" s="7"/>
      <c r="H33" s="12">
        <f t="shared" si="1"/>
        <v>0</v>
      </c>
      <c r="I33" s="12"/>
      <c r="J33" s="12"/>
      <c r="K33" s="25"/>
    </row>
    <row r="34" ht="30" customHeight="1" spans="1:11">
      <c r="A34" s="5" t="s">
        <v>56</v>
      </c>
      <c r="B34" s="5" t="s">
        <v>45</v>
      </c>
      <c r="C34" s="5">
        <v>9</v>
      </c>
      <c r="D34" s="5">
        <v>0</v>
      </c>
      <c r="E34" s="5"/>
      <c r="F34" s="7">
        <v>0</v>
      </c>
      <c r="G34" s="7"/>
      <c r="H34" s="12">
        <f t="shared" si="1"/>
        <v>0</v>
      </c>
      <c r="I34" s="12"/>
      <c r="J34" s="12"/>
      <c r="K34" s="25"/>
    </row>
    <row r="35" ht="30" customHeight="1" spans="1:11">
      <c r="A35" s="9" t="s">
        <v>57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ht="30" customHeight="1" spans="1:11">
      <c r="A36" s="13" t="s">
        <v>58</v>
      </c>
      <c r="B36" s="13" t="s">
        <v>34</v>
      </c>
      <c r="C36" s="5">
        <v>4932</v>
      </c>
      <c r="D36" s="13">
        <v>994</v>
      </c>
      <c r="E36" s="13"/>
      <c r="F36" s="7">
        <v>1356</v>
      </c>
      <c r="G36" s="7"/>
      <c r="H36" s="12">
        <f>F36/5932</f>
        <v>0.228590694538098</v>
      </c>
      <c r="I36" s="12"/>
      <c r="J36" s="12"/>
      <c r="K36" s="25"/>
    </row>
    <row r="37" ht="30" customHeight="1" spans="1:11">
      <c r="A37" s="13" t="s">
        <v>59</v>
      </c>
      <c r="B37" s="13" t="s">
        <v>34</v>
      </c>
      <c r="C37" s="5">
        <v>1000</v>
      </c>
      <c r="D37" s="13">
        <v>80</v>
      </c>
      <c r="E37" s="13"/>
      <c r="F37" s="7"/>
      <c r="G37" s="7"/>
      <c r="H37" s="12"/>
      <c r="I37" s="12"/>
      <c r="J37" s="12"/>
      <c r="K37" s="25"/>
    </row>
    <row r="38" ht="30" customHeight="1" spans="1:11">
      <c r="A38" s="13" t="s">
        <v>60</v>
      </c>
      <c r="B38" s="13" t="s">
        <v>34</v>
      </c>
      <c r="C38" s="5">
        <v>296</v>
      </c>
      <c r="D38" s="13">
        <v>0</v>
      </c>
      <c r="E38" s="13"/>
      <c r="F38" s="7">
        <v>0</v>
      </c>
      <c r="G38" s="7"/>
      <c r="H38" s="12">
        <f>F38/C38</f>
        <v>0</v>
      </c>
      <c r="I38" s="12"/>
      <c r="J38" s="12"/>
      <c r="K38" s="25"/>
    </row>
    <row r="39" ht="30" customHeight="1" spans="1:11">
      <c r="A39" s="13"/>
      <c r="B39" s="13"/>
      <c r="C39" s="5"/>
      <c r="D39" s="13"/>
      <c r="E39" s="13"/>
      <c r="F39" s="14"/>
      <c r="G39" s="14"/>
      <c r="H39" s="15"/>
      <c r="I39" s="15"/>
      <c r="J39" s="15"/>
      <c r="K39" s="25"/>
    </row>
    <row r="40" ht="30" customHeight="1" spans="1:11">
      <c r="A40" s="9" t="s">
        <v>61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48.6" customHeight="1" spans="1:11">
      <c r="A41" s="6" t="s">
        <v>62</v>
      </c>
      <c r="B41" s="6" t="s">
        <v>63</v>
      </c>
      <c r="C41" s="6" t="s">
        <v>64</v>
      </c>
      <c r="D41" s="6" t="s">
        <v>65</v>
      </c>
      <c r="E41" s="6" t="s">
        <v>66</v>
      </c>
      <c r="F41" s="6" t="s">
        <v>67</v>
      </c>
      <c r="G41" s="6" t="s">
        <v>68</v>
      </c>
      <c r="H41" s="6" t="s">
        <v>69</v>
      </c>
      <c r="I41" s="6" t="s">
        <v>70</v>
      </c>
      <c r="J41" s="6" t="s">
        <v>71</v>
      </c>
      <c r="K41" s="26" t="s">
        <v>31</v>
      </c>
    </row>
    <row r="42" ht="30" customHeight="1" spans="1:11">
      <c r="A42" s="6" t="s">
        <v>72</v>
      </c>
      <c r="B42" s="6">
        <v>0</v>
      </c>
      <c r="C42" s="6">
        <v>0</v>
      </c>
      <c r="D42" s="6">
        <v>0</v>
      </c>
      <c r="E42" s="6">
        <v>50</v>
      </c>
      <c r="F42" s="6">
        <v>50</v>
      </c>
      <c r="G42" s="6">
        <v>50</v>
      </c>
      <c r="H42" s="6">
        <v>50</v>
      </c>
      <c r="I42" s="6">
        <f>SUM(B42:H42)</f>
        <v>200</v>
      </c>
      <c r="J42" s="27">
        <f>I42/5932</f>
        <v>0.0337154416722859</v>
      </c>
      <c r="K42" s="26"/>
    </row>
    <row r="43" ht="30" customHeight="1" spans="1:11">
      <c r="A43" s="6" t="s">
        <v>73</v>
      </c>
      <c r="B43" s="6">
        <v>0</v>
      </c>
      <c r="C43" s="6">
        <v>0</v>
      </c>
      <c r="D43" s="6">
        <v>200</v>
      </c>
      <c r="E43" s="6">
        <v>200</v>
      </c>
      <c r="F43" s="6">
        <v>200</v>
      </c>
      <c r="G43" s="6">
        <v>200</v>
      </c>
      <c r="H43" s="6">
        <v>200</v>
      </c>
      <c r="I43" s="6">
        <f>SUM(B43:H43)</f>
        <v>1000</v>
      </c>
      <c r="J43" s="27">
        <f t="shared" ref="J43:J48" si="2">I43/5932</f>
        <v>0.16857720836143</v>
      </c>
      <c r="K43" s="26"/>
    </row>
    <row r="44" ht="30" customHeight="1" spans="1:11">
      <c r="A44" s="6" t="s">
        <v>74</v>
      </c>
      <c r="B44" s="6">
        <v>0</v>
      </c>
      <c r="C44" s="6">
        <v>0</v>
      </c>
      <c r="D44" s="6">
        <v>100</v>
      </c>
      <c r="E44" s="6">
        <v>0</v>
      </c>
      <c r="F44" s="6">
        <v>0</v>
      </c>
      <c r="G44" s="6">
        <v>0</v>
      </c>
      <c r="H44" s="6">
        <v>0</v>
      </c>
      <c r="I44" s="6">
        <f>SUM(B44:H44)</f>
        <v>100</v>
      </c>
      <c r="J44" s="27">
        <f>I44/296</f>
        <v>0.337837837837838</v>
      </c>
      <c r="K44" s="26"/>
    </row>
    <row r="45" ht="30" customHeight="1" spans="1:11">
      <c r="A45" s="6" t="s">
        <v>75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f t="shared" ref="I45:I48" si="3">SUM(B45:H45)</f>
        <v>0</v>
      </c>
      <c r="J45" s="27">
        <f t="shared" si="2"/>
        <v>0</v>
      </c>
      <c r="K45" s="26"/>
    </row>
    <row r="46" ht="30" customHeight="1" spans="1:11">
      <c r="A46" s="6" t="s">
        <v>76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f t="shared" si="3"/>
        <v>0</v>
      </c>
      <c r="J46" s="27">
        <f t="shared" si="2"/>
        <v>0</v>
      </c>
      <c r="K46" s="26"/>
    </row>
    <row r="47" ht="30" customHeight="1" spans="1:11">
      <c r="A47" s="6" t="s">
        <v>77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f t="shared" si="3"/>
        <v>0</v>
      </c>
      <c r="J47" s="27">
        <f t="shared" si="2"/>
        <v>0</v>
      </c>
      <c r="K47" s="26"/>
    </row>
    <row r="48" ht="30" customHeight="1" spans="1:11">
      <c r="A48" s="6" t="s">
        <v>78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f t="shared" si="3"/>
        <v>0</v>
      </c>
      <c r="J48" s="27">
        <f t="shared" si="2"/>
        <v>0</v>
      </c>
      <c r="K48" s="6"/>
    </row>
    <row r="49" ht="30" customHeight="1" spans="1:11">
      <c r="A49" s="16" t="s">
        <v>79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ht="30" customHeight="1" spans="1:11">
      <c r="A50" s="17" t="s">
        <v>80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ht="30" customHeight="1" spans="1:11">
      <c r="A51" s="18" t="s">
        <v>81</v>
      </c>
      <c r="B51" s="18"/>
      <c r="C51" s="18"/>
      <c r="D51" s="18"/>
      <c r="E51" s="18"/>
      <c r="F51" s="18"/>
      <c r="G51" s="18" t="s">
        <v>82</v>
      </c>
      <c r="H51" s="18"/>
      <c r="I51" s="18"/>
      <c r="J51" s="18"/>
      <c r="K51" s="18"/>
    </row>
    <row r="52" ht="30" customHeight="1" spans="1:11">
      <c r="A52" s="18" t="s">
        <v>83</v>
      </c>
      <c r="B52" s="18"/>
      <c r="C52" s="18"/>
      <c r="D52" s="18"/>
      <c r="E52" s="18"/>
      <c r="F52" s="18" t="s">
        <v>84</v>
      </c>
      <c r="G52" s="18"/>
      <c r="H52" s="18" t="s">
        <v>85</v>
      </c>
      <c r="I52" s="18"/>
      <c r="J52" s="18" t="s">
        <v>86</v>
      </c>
      <c r="K52" s="18"/>
    </row>
    <row r="53" ht="30" customHeight="1" spans="1:11">
      <c r="A53" s="18" t="s">
        <v>87</v>
      </c>
      <c r="B53" s="18"/>
      <c r="C53" s="18"/>
      <c r="D53" s="18"/>
      <c r="E53" s="18"/>
      <c r="F53" s="19"/>
      <c r="G53" s="19"/>
      <c r="H53" s="18"/>
      <c r="I53" s="18"/>
      <c r="J53" s="19"/>
      <c r="K53" s="19"/>
    </row>
    <row r="54" ht="25.05" customHeight="1" spans="1:11">
      <c r="A54" s="20"/>
      <c r="B54" s="21"/>
      <c r="C54" s="21"/>
      <c r="D54" s="21"/>
      <c r="E54" s="22"/>
      <c r="F54" s="23"/>
      <c r="G54" s="24"/>
      <c r="H54" s="20"/>
      <c r="I54" s="22"/>
      <c r="J54" s="20"/>
      <c r="K54" s="22"/>
    </row>
    <row r="55" ht="25.05" customHeight="1" spans="1:11">
      <c r="A55" s="20"/>
      <c r="B55" s="21"/>
      <c r="C55" s="21"/>
      <c r="D55" s="21"/>
      <c r="E55" s="22"/>
      <c r="F55" s="23"/>
      <c r="G55" s="24"/>
      <c r="H55" s="20"/>
      <c r="I55" s="22"/>
      <c r="J55" s="20"/>
      <c r="K55" s="22"/>
    </row>
    <row r="56" ht="25.05" customHeight="1" spans="1:11">
      <c r="A56" s="20"/>
      <c r="B56" s="21"/>
      <c r="C56" s="21"/>
      <c r="D56" s="21"/>
      <c r="E56" s="22"/>
      <c r="F56" s="23"/>
      <c r="G56" s="24"/>
      <c r="H56" s="20"/>
      <c r="I56" s="22"/>
      <c r="J56" s="20"/>
      <c r="K56" s="22"/>
    </row>
    <row r="57" ht="25.05" customHeight="1" spans="1:11">
      <c r="A57" s="19"/>
      <c r="B57" s="19"/>
      <c r="C57" s="19"/>
      <c r="D57" s="19"/>
      <c r="E57" s="19"/>
      <c r="F57" s="19"/>
      <c r="G57" s="19"/>
      <c r="H57" s="18"/>
      <c r="I57" s="18"/>
      <c r="J57" s="19"/>
      <c r="K57" s="19"/>
    </row>
    <row r="58" ht="25.05" customHeight="1" spans="1:11">
      <c r="A58" s="19"/>
      <c r="B58" s="19"/>
      <c r="C58" s="19"/>
      <c r="D58" s="19"/>
      <c r="E58" s="19"/>
      <c r="F58" s="19"/>
      <c r="G58" s="19"/>
      <c r="H58" s="18"/>
      <c r="I58" s="18"/>
      <c r="J58" s="19"/>
      <c r="K58" s="19"/>
    </row>
    <row r="59" ht="25.05" customHeight="1" spans="1:11">
      <c r="A59" s="20"/>
      <c r="B59" s="21"/>
      <c r="C59" s="21"/>
      <c r="D59" s="21"/>
      <c r="E59" s="22"/>
      <c r="F59" s="20"/>
      <c r="G59" s="22"/>
      <c r="H59" s="20"/>
      <c r="I59" s="22"/>
      <c r="J59" s="20"/>
      <c r="K59" s="22"/>
    </row>
    <row r="60" ht="30" customHeight="1" spans="1:11">
      <c r="A60" s="17" t="s">
        <v>88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ht="25.05" customHeight="1" spans="1:11">
      <c r="A61" s="18" t="s">
        <v>81</v>
      </c>
      <c r="B61" s="18"/>
      <c r="C61" s="18"/>
      <c r="D61" s="18"/>
      <c r="E61" s="18"/>
      <c r="F61" s="18" t="s">
        <v>82</v>
      </c>
      <c r="G61" s="18"/>
      <c r="H61" s="18"/>
      <c r="I61" s="18"/>
      <c r="J61" s="18"/>
      <c r="K61" s="18"/>
    </row>
    <row r="62" ht="25.05" customHeight="1" spans="1:11">
      <c r="A62" s="18" t="s">
        <v>83</v>
      </c>
      <c r="B62" s="18"/>
      <c r="C62" s="18"/>
      <c r="D62" s="18"/>
      <c r="E62" s="18"/>
      <c r="F62" s="18" t="s">
        <v>89</v>
      </c>
      <c r="G62" s="18"/>
      <c r="H62" s="18" t="s">
        <v>85</v>
      </c>
      <c r="I62" s="18"/>
      <c r="J62" s="18" t="s">
        <v>86</v>
      </c>
      <c r="K62" s="18"/>
    </row>
    <row r="63" ht="25.05" customHeight="1" spans="1:11">
      <c r="A63" s="20"/>
      <c r="B63" s="21"/>
      <c r="C63" s="21"/>
      <c r="D63" s="21"/>
      <c r="E63" s="22"/>
      <c r="F63" s="18"/>
      <c r="G63" s="18"/>
      <c r="H63" s="18"/>
      <c r="I63" s="18"/>
      <c r="J63" s="18"/>
      <c r="K63" s="18"/>
    </row>
    <row r="64" ht="25.05" customHeight="1" spans="1:11">
      <c r="A64" s="20"/>
      <c r="B64" s="21"/>
      <c r="C64" s="21"/>
      <c r="D64" s="21"/>
      <c r="E64" s="22"/>
      <c r="F64" s="18"/>
      <c r="G64" s="18"/>
      <c r="H64" s="18"/>
      <c r="I64" s="18"/>
      <c r="J64" s="18"/>
      <c r="K64" s="18"/>
    </row>
    <row r="65" ht="25.05" customHeight="1" spans="1:11">
      <c r="A65" s="20"/>
      <c r="B65" s="21"/>
      <c r="C65" s="21"/>
      <c r="D65" s="21"/>
      <c r="E65" s="22"/>
      <c r="F65" s="18"/>
      <c r="G65" s="18"/>
      <c r="H65" s="18"/>
      <c r="I65" s="18"/>
      <c r="J65" s="18"/>
      <c r="K65" s="18"/>
    </row>
    <row r="66" ht="25.05" customHeight="1" spans="1:1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ht="25.05" customHeight="1" spans="1:11">
      <c r="A67" s="19"/>
      <c r="B67" s="19"/>
      <c r="C67" s="19"/>
      <c r="D67" s="19"/>
      <c r="E67" s="19"/>
      <c r="F67" s="18"/>
      <c r="G67" s="18"/>
      <c r="H67" s="18"/>
      <c r="I67" s="18"/>
      <c r="J67" s="19"/>
      <c r="K67" s="19"/>
    </row>
    <row r="68" ht="25.05" customHeight="1" spans="1:11">
      <c r="A68" s="28"/>
      <c r="B68" s="28"/>
      <c r="C68" s="28"/>
      <c r="D68" s="28"/>
      <c r="E68" s="28"/>
      <c r="F68" s="18"/>
      <c r="G68" s="18"/>
      <c r="H68" s="18"/>
      <c r="I68" s="18"/>
      <c r="J68" s="19"/>
      <c r="K68" s="19"/>
    </row>
    <row r="69" ht="30" customHeight="1" spans="1:11">
      <c r="A69" s="29" t="s">
        <v>90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</row>
    <row r="70" ht="134.4" customHeight="1" spans="1:1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</sheetData>
  <mergeCells count="157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H17:J17"/>
    <mergeCell ref="A18:K18"/>
    <mergeCell ref="D19:E19"/>
    <mergeCell ref="F19:G19"/>
    <mergeCell ref="H19:J19"/>
    <mergeCell ref="D20:E20"/>
    <mergeCell ref="F20:G20"/>
    <mergeCell ref="H20:J20"/>
    <mergeCell ref="D21:E21"/>
    <mergeCell ref="F21:G21"/>
    <mergeCell ref="H21:J21"/>
    <mergeCell ref="D22:E22"/>
    <mergeCell ref="F22:G22"/>
    <mergeCell ref="H22:J22"/>
    <mergeCell ref="A23:K23"/>
    <mergeCell ref="D24:E24"/>
    <mergeCell ref="F24:G24"/>
    <mergeCell ref="H24:J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A35:K35"/>
    <mergeCell ref="D36:E36"/>
    <mergeCell ref="D37:E37"/>
    <mergeCell ref="D38:E38"/>
    <mergeCell ref="F38:G38"/>
    <mergeCell ref="H38:J38"/>
    <mergeCell ref="D39:E39"/>
    <mergeCell ref="F39:G39"/>
    <mergeCell ref="H39:J39"/>
    <mergeCell ref="A40:K40"/>
    <mergeCell ref="A49:K49"/>
    <mergeCell ref="A50:K50"/>
    <mergeCell ref="A51:F51"/>
    <mergeCell ref="G51:K51"/>
    <mergeCell ref="A52:E52"/>
    <mergeCell ref="F52:G52"/>
    <mergeCell ref="H52:I52"/>
    <mergeCell ref="J52:K52"/>
    <mergeCell ref="A53:E53"/>
    <mergeCell ref="F53:G53"/>
    <mergeCell ref="H53:I53"/>
    <mergeCell ref="J53:K53"/>
    <mergeCell ref="A54:E54"/>
    <mergeCell ref="F54:G54"/>
    <mergeCell ref="H54:I54"/>
    <mergeCell ref="J54:K54"/>
    <mergeCell ref="A55:E55"/>
    <mergeCell ref="F55:G55"/>
    <mergeCell ref="H55:I55"/>
    <mergeCell ref="J55:K55"/>
    <mergeCell ref="A56:E56"/>
    <mergeCell ref="F56:G56"/>
    <mergeCell ref="H56:I56"/>
    <mergeCell ref="J56:K56"/>
    <mergeCell ref="A57:E57"/>
    <mergeCell ref="F57:G57"/>
    <mergeCell ref="H57:I57"/>
    <mergeCell ref="J57:K57"/>
    <mergeCell ref="A58:E58"/>
    <mergeCell ref="F58:G58"/>
    <mergeCell ref="H58:I58"/>
    <mergeCell ref="J58:K58"/>
    <mergeCell ref="A59:E59"/>
    <mergeCell ref="F59:G59"/>
    <mergeCell ref="H59:I59"/>
    <mergeCell ref="J59:K59"/>
    <mergeCell ref="A60:K60"/>
    <mergeCell ref="A61:E61"/>
    <mergeCell ref="F61:K61"/>
    <mergeCell ref="A62:E62"/>
    <mergeCell ref="F62:G62"/>
    <mergeCell ref="H62:I62"/>
    <mergeCell ref="J62:K62"/>
    <mergeCell ref="A63:E63"/>
    <mergeCell ref="F63:G63"/>
    <mergeCell ref="H63:I63"/>
    <mergeCell ref="J63:K63"/>
    <mergeCell ref="A64:E64"/>
    <mergeCell ref="F64:G64"/>
    <mergeCell ref="H64:I64"/>
    <mergeCell ref="J64:K64"/>
    <mergeCell ref="A65:E65"/>
    <mergeCell ref="F65:G65"/>
    <mergeCell ref="H65:I65"/>
    <mergeCell ref="J65:K65"/>
    <mergeCell ref="A66:E66"/>
    <mergeCell ref="F66:G66"/>
    <mergeCell ref="H66:I66"/>
    <mergeCell ref="J66:K66"/>
    <mergeCell ref="A67:E67"/>
    <mergeCell ref="F67:G67"/>
    <mergeCell ref="H67:I67"/>
    <mergeCell ref="J67:K67"/>
    <mergeCell ref="A68:E68"/>
    <mergeCell ref="F68:G68"/>
    <mergeCell ref="H68:I68"/>
    <mergeCell ref="J68:K68"/>
    <mergeCell ref="A69:K69"/>
    <mergeCell ref="A70:K70"/>
    <mergeCell ref="A3:A4"/>
    <mergeCell ref="K3:K4"/>
    <mergeCell ref="F36:G37"/>
    <mergeCell ref="H36:J37"/>
    <mergeCell ref="B3:C4"/>
  </mergeCells>
  <pageMargins left="0.118110236220472" right="0.118110236220472" top="0.196850393700787" bottom="0.11811023622047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啦啦啦</cp:lastModifiedBy>
  <dcterms:created xsi:type="dcterms:W3CDTF">2015-06-05T18:19:00Z</dcterms:created>
  <cp:lastPrinted>2021-06-09T13:05:00Z</cp:lastPrinted>
  <dcterms:modified xsi:type="dcterms:W3CDTF">2021-06-11T02:33:15Z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620493D998654B0D81AA5D0A43BEA9B3</vt:lpwstr>
  </property>
  <property fmtid="{D5CDD505-2E9C-101B-9397-08002B2CF9AE}" pid="3" name="KSOProductBuildVer">
    <vt:lpwstr>2052-11.1.0.10495</vt:lpwstr>
  </property>
</Properties>
</file>