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<sst xmlns="http://schemas.openxmlformats.org/spreadsheetml/2006/main" count="90">
  <si>
    <t>徐州建机4.5MWp分布式光伏电站项目屋顶项目危害因素风险评价表</t>
  </si>
  <si>
    <t>编制</t>
  </si>
  <si>
    <t>审核</t>
  </si>
  <si>
    <t>批准</t>
  </si>
  <si>
    <t>张建忠</t>
  </si>
  <si>
    <t>王志成</t>
  </si>
  <si>
    <t>生金文</t>
  </si>
  <si>
    <t>序号</t>
  </si>
  <si>
    <t>活动过程（划分作业活动）</t>
  </si>
  <si>
    <t>危害因素</t>
  </si>
  <si>
    <t>危害事件发生原因</t>
  </si>
  <si>
    <t>风险评价</t>
  </si>
  <si>
    <t>危害事件类别</t>
  </si>
  <si>
    <t>目前采取措施</t>
  </si>
  <si>
    <t>新采取措施</t>
  </si>
  <si>
    <t>L可能性</t>
  </si>
  <si>
    <t>E频繁程度</t>
  </si>
  <si>
    <t>C后果</t>
  </si>
  <si>
    <t>D危险性</t>
  </si>
  <si>
    <t>现场考察</t>
  </si>
  <si>
    <t>高空坠落</t>
  </si>
  <si>
    <t>屋面太滑、现场无防护措施、未佩戴防护用品、注意力不集中</t>
  </si>
  <si>
    <t>显著危险</t>
  </si>
  <si>
    <t>佩戴防护用品、减少登高机率、培训教育</t>
  </si>
  <si>
    <t>施工准备</t>
  </si>
  <si>
    <t>防护设施安装过程未采取防护措施、未佩戴防护用品、注意力不集中。</t>
  </si>
  <si>
    <t xml:space="preserve">高度危险 </t>
  </si>
  <si>
    <t>佩戴防护用品、培训教育</t>
  </si>
  <si>
    <t>物体打击</t>
  </si>
  <si>
    <t>防护设施安装过程工具保管不当坠落；物料搬运。</t>
  </si>
  <si>
    <t>配备工具袋、防护用品、培训教育</t>
  </si>
  <si>
    <t>车辆伤害</t>
  </si>
  <si>
    <t>物料运输车辆。</t>
  </si>
  <si>
    <t>稍有危险</t>
  </si>
  <si>
    <t>施加影响、培训教育</t>
  </si>
  <si>
    <t>触电</t>
  </si>
  <si>
    <t>临时用电设施的布置。</t>
  </si>
  <si>
    <t>可能有危险</t>
  </si>
  <si>
    <t>用电设备检查、操作规程作业</t>
  </si>
  <si>
    <t>起重伤害</t>
  </si>
  <si>
    <t>吊装物捆绑不牢掉落、散落。</t>
  </si>
  <si>
    <t>培训教育、持证上岗、规程作业</t>
  </si>
  <si>
    <t xml:space="preserve">
支架安装</t>
  </si>
  <si>
    <t>设置安全防护网、配备安全防护用品、培训教育</t>
  </si>
  <si>
    <t>龙骨搬运挤压、磕碰。</t>
  </si>
  <si>
    <t>机械伤害</t>
  </si>
  <si>
    <t>手持电钻、砂轮、切割机使用不当</t>
  </si>
  <si>
    <t>作业规程操作、培训教育、防护用品</t>
  </si>
  <si>
    <t>配电线路、用电设备（电焊设备、手持电动工具）使用不当。</t>
  </si>
  <si>
    <t>灼伤、烫伤</t>
  </si>
  <si>
    <t>电弧造成眼部灼伤、电火花引起皮肤烫伤。</t>
  </si>
  <si>
    <t>防护用品、作业规程作业</t>
  </si>
  <si>
    <t>火灾</t>
  </si>
  <si>
    <t>焊接火花与易燃物品距离近。</t>
  </si>
  <si>
    <t>作业规程操作、控制距离</t>
  </si>
  <si>
    <t>电池组件安装</t>
  </si>
  <si>
    <t>手持电钻使用不当</t>
  </si>
  <si>
    <t>配电线路、手持电钻、使用不当，电池板破损。</t>
  </si>
  <si>
    <t>划伤</t>
  </si>
  <si>
    <t>电池板破碎。</t>
  </si>
  <si>
    <t>作业前检查、佩戴防护用品</t>
  </si>
  <si>
    <t>电池板吊装过程坠落。</t>
  </si>
  <si>
    <t>电池板搬运过程。</t>
  </si>
  <si>
    <t>电缆布线、线槽安装</t>
  </si>
  <si>
    <t>手砂轮、手电钻使用不当。</t>
  </si>
  <si>
    <t>桥架、电缆搬运过程。</t>
  </si>
  <si>
    <t>桥架、电缆吊装过程。</t>
  </si>
  <si>
    <t>汇流箱安装</t>
  </si>
  <si>
    <t>手电钻使用不当。</t>
  </si>
  <si>
    <t>配电线路、手持电钻、电焊机使用不当，电池板破损。</t>
  </si>
  <si>
    <t>操作规程、定期检查、培训教育</t>
  </si>
  <si>
    <t>逆变器及配电柜安装</t>
  </si>
  <si>
    <t>设备吊装过程重物坠落。</t>
  </si>
  <si>
    <t>手电钻使用不当。重物挤压。</t>
  </si>
  <si>
    <t>系统调试</t>
  </si>
  <si>
    <t>操作不当、设备故障。</t>
  </si>
  <si>
    <t>线缆短路、设备故障。</t>
  </si>
  <si>
    <t>电站验收</t>
  </si>
  <si>
    <t>操作不当、注意力不集中。</t>
  </si>
  <si>
    <t>其他</t>
  </si>
  <si>
    <t>大风天气造成材料坠落。</t>
  </si>
  <si>
    <t>大风天气做好材料放置</t>
  </si>
  <si>
    <t>交通事故</t>
  </si>
  <si>
    <t>乘坐非法营运车辆、疲劳驾驶、不遵守交通规则、严禁酒后驾车。</t>
  </si>
  <si>
    <t>选择正规车辆、遵守交通规则、不饮酒开车</t>
  </si>
  <si>
    <t>中毒</t>
  </si>
  <si>
    <t>食用不卫生食物。</t>
  </si>
  <si>
    <t>选择正规饭店、少吃肉、海鲜</t>
  </si>
  <si>
    <t>住宿防止财务被盗、火灾疏散。</t>
  </si>
  <si>
    <t>入住宾馆观察疏散路线、提高个人应急逃生能力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</si>
</sst>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6"/>
      <name val="仿宋_GB2312"/>
      <charset val="134"/>
    </font>
    <font>
      <sz val="10"/>
      <name val="仿宋_GB2312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2" borderId="17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9" fillId="25" borderId="18" applyNumberFormat="0" applyAlignment="0" applyProtection="0">
      <alignment vertical="center"/>
    </xf>
    <xf numFmtId="0" fontId="18" fillId="25" borderId="13" applyNumberFormat="0" applyAlignment="0" applyProtection="0">
      <alignment vertical="center"/>
    </xf>
    <xf numFmtId="0" fontId="8" fillId="9" borderId="14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3" fillId="0" borderId="1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0" xfId="0" applyBorder="1" applyAlignment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9"/>
  <sheetViews>
    <sheetView tabSelected="1" workbookViewId="0">
      <selection activeCell="E3" sqref="E3:F3"/>
    </sheetView>
  </sheetViews>
  <sheetFormatPr defaultColWidth="9" defaultRowHeight="13.5"/>
  <sheetData>
    <row r="1" ht="20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/>
      <c r="B2" s="3"/>
      <c r="C2" s="3"/>
      <c r="D2" s="3"/>
      <c r="E2" s="4" t="s">
        <v>1</v>
      </c>
      <c r="F2" s="4"/>
      <c r="G2" s="4" t="s">
        <v>2</v>
      </c>
      <c r="H2" s="4"/>
      <c r="I2" s="4" t="s">
        <v>3</v>
      </c>
      <c r="J2" s="4"/>
      <c r="K2" s="3"/>
    </row>
    <row r="3" spans="1:11">
      <c r="A3" s="2"/>
      <c r="B3" s="3"/>
      <c r="C3" s="3"/>
      <c r="D3" s="3"/>
      <c r="E3" s="4" t="s">
        <v>4</v>
      </c>
      <c r="F3" s="4"/>
      <c r="G3" s="4" t="s">
        <v>5</v>
      </c>
      <c r="H3" s="4"/>
      <c r="I3" s="4" t="s">
        <v>6</v>
      </c>
      <c r="J3" s="4"/>
      <c r="K3" s="3"/>
    </row>
    <row r="4" ht="14.25" spans="1:11">
      <c r="A4" s="2"/>
      <c r="B4" s="3"/>
      <c r="C4" s="3"/>
      <c r="D4" s="3"/>
      <c r="E4" s="5"/>
      <c r="F4" s="5"/>
      <c r="G4" s="5"/>
      <c r="H4" s="3"/>
      <c r="I4" s="3"/>
      <c r="J4" s="3"/>
      <c r="K4" s="3"/>
    </row>
    <row r="5" spans="1:11">
      <c r="A5" s="6" t="s">
        <v>7</v>
      </c>
      <c r="B5" s="7" t="s">
        <v>8</v>
      </c>
      <c r="C5" s="7" t="s">
        <v>9</v>
      </c>
      <c r="D5" s="7" t="s">
        <v>10</v>
      </c>
      <c r="E5" s="7" t="s">
        <v>11</v>
      </c>
      <c r="F5" s="7"/>
      <c r="G5" s="7"/>
      <c r="H5" s="7"/>
      <c r="I5" s="7" t="s">
        <v>12</v>
      </c>
      <c r="J5" s="27" t="s">
        <v>13</v>
      </c>
      <c r="K5" s="28" t="s">
        <v>14</v>
      </c>
    </row>
    <row r="6" ht="27" spans="1:11">
      <c r="A6" s="8"/>
      <c r="B6" s="9"/>
      <c r="C6" s="9"/>
      <c r="D6" s="9"/>
      <c r="E6" s="9" t="s">
        <v>15</v>
      </c>
      <c r="F6" s="9" t="s">
        <v>16</v>
      </c>
      <c r="G6" s="9" t="s">
        <v>17</v>
      </c>
      <c r="H6" s="9" t="s">
        <v>18</v>
      </c>
      <c r="I6" s="9"/>
      <c r="J6" s="29"/>
      <c r="K6" s="30"/>
    </row>
    <row r="7" ht="72" spans="1:11">
      <c r="A7" s="9">
        <v>1</v>
      </c>
      <c r="B7" s="10" t="s">
        <v>19</v>
      </c>
      <c r="C7" s="11" t="s">
        <v>20</v>
      </c>
      <c r="D7" s="12" t="s">
        <v>21</v>
      </c>
      <c r="E7" s="13">
        <v>6</v>
      </c>
      <c r="F7" s="13">
        <v>1</v>
      </c>
      <c r="G7" s="13">
        <v>15</v>
      </c>
      <c r="H7" s="13">
        <f>G7*F7*E7</f>
        <v>90</v>
      </c>
      <c r="I7" s="12" t="s">
        <v>22</v>
      </c>
      <c r="J7" s="12" t="s">
        <v>23</v>
      </c>
      <c r="K7" s="31"/>
    </row>
    <row r="8" ht="84" spans="1:11">
      <c r="A8" s="9">
        <f>A7+1</f>
        <v>2</v>
      </c>
      <c r="B8" s="14" t="s">
        <v>24</v>
      </c>
      <c r="C8" s="15" t="s">
        <v>20</v>
      </c>
      <c r="D8" s="16" t="s">
        <v>25</v>
      </c>
      <c r="E8" s="17">
        <v>6</v>
      </c>
      <c r="F8" s="17">
        <v>6</v>
      </c>
      <c r="G8" s="17">
        <v>15</v>
      </c>
      <c r="H8" s="17">
        <f t="shared" ref="H8:H48" si="0">G8*F8*E8</f>
        <v>540</v>
      </c>
      <c r="I8" s="16" t="s">
        <v>26</v>
      </c>
      <c r="J8" s="16" t="s">
        <v>27</v>
      </c>
      <c r="K8" s="31"/>
    </row>
    <row r="9" ht="60" spans="1:11">
      <c r="A9" s="9">
        <f t="shared" ref="A9:A49" si="1">A8+1</f>
        <v>3</v>
      </c>
      <c r="B9" s="10"/>
      <c r="C9" s="11" t="s">
        <v>28</v>
      </c>
      <c r="D9" s="12" t="s">
        <v>29</v>
      </c>
      <c r="E9" s="13">
        <v>3</v>
      </c>
      <c r="F9" s="13">
        <v>6</v>
      </c>
      <c r="G9" s="13">
        <v>7</v>
      </c>
      <c r="H9" s="13">
        <f t="shared" si="0"/>
        <v>126</v>
      </c>
      <c r="I9" s="12" t="s">
        <v>22</v>
      </c>
      <c r="J9" s="12" t="s">
        <v>30</v>
      </c>
      <c r="K9" s="31"/>
    </row>
    <row r="10" ht="24" spans="1:11">
      <c r="A10" s="9">
        <f t="shared" si="1"/>
        <v>4</v>
      </c>
      <c r="B10" s="10"/>
      <c r="C10" s="11" t="s">
        <v>31</v>
      </c>
      <c r="D10" s="12" t="s">
        <v>32</v>
      </c>
      <c r="E10" s="13">
        <v>1</v>
      </c>
      <c r="F10" s="13">
        <v>1</v>
      </c>
      <c r="G10" s="13">
        <v>0.5</v>
      </c>
      <c r="H10" s="13">
        <f t="shared" si="0"/>
        <v>0.5</v>
      </c>
      <c r="I10" s="12" t="s">
        <v>33</v>
      </c>
      <c r="J10" s="12" t="s">
        <v>34</v>
      </c>
      <c r="K10" s="31"/>
    </row>
    <row r="11" ht="36" spans="1:11">
      <c r="A11" s="9">
        <f t="shared" si="1"/>
        <v>5</v>
      </c>
      <c r="B11" s="10"/>
      <c r="C11" s="11" t="s">
        <v>35</v>
      </c>
      <c r="D11" s="12" t="s">
        <v>36</v>
      </c>
      <c r="E11" s="13">
        <v>3</v>
      </c>
      <c r="F11" s="13">
        <v>1</v>
      </c>
      <c r="G11" s="13">
        <v>15</v>
      </c>
      <c r="H11" s="13">
        <f t="shared" si="0"/>
        <v>45</v>
      </c>
      <c r="I11" s="12" t="s">
        <v>37</v>
      </c>
      <c r="J11" s="12" t="s">
        <v>38</v>
      </c>
      <c r="K11" s="31"/>
    </row>
    <row r="12" ht="36" spans="1:11">
      <c r="A12" s="9">
        <f t="shared" si="1"/>
        <v>6</v>
      </c>
      <c r="B12" s="10"/>
      <c r="C12" s="11" t="s">
        <v>39</v>
      </c>
      <c r="D12" s="12" t="s">
        <v>40</v>
      </c>
      <c r="E12" s="13">
        <v>3</v>
      </c>
      <c r="F12" s="13">
        <v>1</v>
      </c>
      <c r="G12" s="13">
        <v>15</v>
      </c>
      <c r="H12" s="13">
        <f t="shared" si="0"/>
        <v>45</v>
      </c>
      <c r="I12" s="12" t="s">
        <v>37</v>
      </c>
      <c r="J12" s="12" t="s">
        <v>41</v>
      </c>
      <c r="K12" s="31"/>
    </row>
    <row r="13" ht="84" spans="1:11">
      <c r="A13" s="9">
        <f t="shared" si="1"/>
        <v>7</v>
      </c>
      <c r="B13" s="18" t="s">
        <v>42</v>
      </c>
      <c r="C13" s="15" t="s">
        <v>20</v>
      </c>
      <c r="D13" s="16" t="s">
        <v>25</v>
      </c>
      <c r="E13" s="17">
        <v>6</v>
      </c>
      <c r="F13" s="17">
        <v>6</v>
      </c>
      <c r="G13" s="17">
        <v>15</v>
      </c>
      <c r="H13" s="17">
        <f t="shared" si="0"/>
        <v>540</v>
      </c>
      <c r="I13" s="16" t="s">
        <v>26</v>
      </c>
      <c r="J13" s="16" t="s">
        <v>43</v>
      </c>
      <c r="K13" s="31"/>
    </row>
    <row r="14" ht="36" spans="1:11">
      <c r="A14" s="9">
        <f t="shared" si="1"/>
        <v>8</v>
      </c>
      <c r="B14" s="19"/>
      <c r="C14" s="11" t="s">
        <v>28</v>
      </c>
      <c r="D14" s="12" t="s">
        <v>44</v>
      </c>
      <c r="E14" s="13">
        <v>3</v>
      </c>
      <c r="F14" s="13">
        <v>6</v>
      </c>
      <c r="G14" s="13">
        <v>0.5</v>
      </c>
      <c r="H14" s="13">
        <f t="shared" si="0"/>
        <v>9</v>
      </c>
      <c r="I14" s="12" t="s">
        <v>33</v>
      </c>
      <c r="J14" s="12" t="s">
        <v>27</v>
      </c>
      <c r="K14" s="31"/>
    </row>
    <row r="15" ht="36" spans="1:11">
      <c r="A15" s="9">
        <f t="shared" si="1"/>
        <v>9</v>
      </c>
      <c r="B15" s="19"/>
      <c r="C15" s="11" t="s">
        <v>39</v>
      </c>
      <c r="D15" s="12" t="s">
        <v>40</v>
      </c>
      <c r="E15" s="13">
        <v>3</v>
      </c>
      <c r="F15" s="13">
        <v>1</v>
      </c>
      <c r="G15" s="13">
        <v>15</v>
      </c>
      <c r="H15" s="13">
        <f t="shared" si="0"/>
        <v>45</v>
      </c>
      <c r="I15" s="12" t="s">
        <v>37</v>
      </c>
      <c r="J15" s="12" t="s">
        <v>41</v>
      </c>
      <c r="K15" s="31"/>
    </row>
    <row r="16" ht="48" spans="1:11">
      <c r="A16" s="9">
        <f t="shared" si="1"/>
        <v>10</v>
      </c>
      <c r="B16" s="19"/>
      <c r="C16" s="11" t="s">
        <v>45</v>
      </c>
      <c r="D16" s="12" t="s">
        <v>46</v>
      </c>
      <c r="E16" s="13">
        <v>1</v>
      </c>
      <c r="F16" s="13">
        <v>6</v>
      </c>
      <c r="G16" s="13">
        <v>3</v>
      </c>
      <c r="H16" s="13">
        <f t="shared" si="0"/>
        <v>18</v>
      </c>
      <c r="I16" s="12" t="s">
        <v>33</v>
      </c>
      <c r="J16" s="12" t="s">
        <v>47</v>
      </c>
      <c r="K16" s="31"/>
    </row>
    <row r="17" ht="72" spans="1:11">
      <c r="A17" s="9">
        <f t="shared" si="1"/>
        <v>11</v>
      </c>
      <c r="B17" s="20"/>
      <c r="C17" s="15" t="s">
        <v>35</v>
      </c>
      <c r="D17" s="16" t="s">
        <v>48</v>
      </c>
      <c r="E17" s="17">
        <v>3</v>
      </c>
      <c r="F17" s="17">
        <v>6</v>
      </c>
      <c r="G17" s="17">
        <v>15</v>
      </c>
      <c r="H17" s="17">
        <f t="shared" si="0"/>
        <v>270</v>
      </c>
      <c r="I17" s="16" t="s">
        <v>26</v>
      </c>
      <c r="J17" s="16" t="s">
        <v>38</v>
      </c>
      <c r="K17" s="31"/>
    </row>
    <row r="18" ht="48" spans="1:11">
      <c r="A18" s="9">
        <f t="shared" si="1"/>
        <v>12</v>
      </c>
      <c r="B18" s="19"/>
      <c r="C18" s="11" t="s">
        <v>49</v>
      </c>
      <c r="D18" s="12" t="s">
        <v>50</v>
      </c>
      <c r="E18" s="13">
        <v>3</v>
      </c>
      <c r="F18" s="13">
        <v>6</v>
      </c>
      <c r="G18" s="13">
        <v>0.5</v>
      </c>
      <c r="H18" s="13">
        <f t="shared" si="0"/>
        <v>9</v>
      </c>
      <c r="I18" s="12" t="s">
        <v>33</v>
      </c>
      <c r="J18" s="12" t="s">
        <v>51</v>
      </c>
      <c r="K18" s="31"/>
    </row>
    <row r="19" ht="36" spans="1:11">
      <c r="A19" s="9">
        <f t="shared" si="1"/>
        <v>13</v>
      </c>
      <c r="B19" s="19"/>
      <c r="C19" s="11" t="s">
        <v>52</v>
      </c>
      <c r="D19" s="12" t="s">
        <v>53</v>
      </c>
      <c r="E19" s="13">
        <v>3</v>
      </c>
      <c r="F19" s="13">
        <v>6</v>
      </c>
      <c r="G19" s="13">
        <v>0.5</v>
      </c>
      <c r="H19" s="13">
        <f t="shared" si="0"/>
        <v>9</v>
      </c>
      <c r="I19" s="12" t="s">
        <v>33</v>
      </c>
      <c r="J19" s="12" t="s">
        <v>54</v>
      </c>
      <c r="K19" s="31"/>
    </row>
    <row r="20" ht="48" spans="1:11">
      <c r="A20" s="9">
        <f t="shared" si="1"/>
        <v>14</v>
      </c>
      <c r="B20" s="10" t="s">
        <v>55</v>
      </c>
      <c r="C20" s="11" t="s">
        <v>45</v>
      </c>
      <c r="D20" s="12" t="s">
        <v>56</v>
      </c>
      <c r="E20" s="13">
        <v>1</v>
      </c>
      <c r="F20" s="13">
        <v>6</v>
      </c>
      <c r="G20" s="13">
        <v>3</v>
      </c>
      <c r="H20" s="13">
        <f t="shared" si="0"/>
        <v>18</v>
      </c>
      <c r="I20" s="12" t="s">
        <v>33</v>
      </c>
      <c r="J20" s="12" t="s">
        <v>47</v>
      </c>
      <c r="K20" s="31"/>
    </row>
    <row r="21" ht="60" spans="1:11">
      <c r="A21" s="9">
        <f t="shared" si="1"/>
        <v>15</v>
      </c>
      <c r="B21" s="14"/>
      <c r="C21" s="15" t="s">
        <v>35</v>
      </c>
      <c r="D21" s="16" t="s">
        <v>57</v>
      </c>
      <c r="E21" s="17">
        <v>3</v>
      </c>
      <c r="F21" s="17">
        <v>6</v>
      </c>
      <c r="G21" s="17">
        <v>15</v>
      </c>
      <c r="H21" s="17">
        <f t="shared" si="0"/>
        <v>270</v>
      </c>
      <c r="I21" s="16" t="s">
        <v>26</v>
      </c>
      <c r="J21" s="16" t="s">
        <v>38</v>
      </c>
      <c r="K21" s="31"/>
    </row>
    <row r="22" ht="84" spans="1:11">
      <c r="A22" s="9">
        <f t="shared" si="1"/>
        <v>16</v>
      </c>
      <c r="B22" s="14"/>
      <c r="C22" s="15" t="s">
        <v>20</v>
      </c>
      <c r="D22" s="16" t="s">
        <v>25</v>
      </c>
      <c r="E22" s="17">
        <v>6</v>
      </c>
      <c r="F22" s="17">
        <v>6</v>
      </c>
      <c r="G22" s="17">
        <v>15</v>
      </c>
      <c r="H22" s="17">
        <f t="shared" si="0"/>
        <v>540</v>
      </c>
      <c r="I22" s="16" t="s">
        <v>26</v>
      </c>
      <c r="J22" s="16" t="s">
        <v>43</v>
      </c>
      <c r="K22" s="31"/>
    </row>
    <row r="23" ht="36" spans="1:11">
      <c r="A23" s="9">
        <f t="shared" si="1"/>
        <v>17</v>
      </c>
      <c r="B23" s="10"/>
      <c r="C23" s="11" t="s">
        <v>58</v>
      </c>
      <c r="D23" s="12" t="s">
        <v>59</v>
      </c>
      <c r="E23" s="13">
        <v>3</v>
      </c>
      <c r="F23" s="13">
        <v>6</v>
      </c>
      <c r="G23" s="13">
        <v>0.5</v>
      </c>
      <c r="H23" s="13">
        <f t="shared" si="0"/>
        <v>9</v>
      </c>
      <c r="I23" s="12" t="s">
        <v>33</v>
      </c>
      <c r="J23" s="12" t="s">
        <v>60</v>
      </c>
      <c r="K23" s="31"/>
    </row>
    <row r="24" ht="36" spans="1:11">
      <c r="A24" s="9">
        <f t="shared" si="1"/>
        <v>18</v>
      </c>
      <c r="B24" s="10"/>
      <c r="C24" s="11" t="s">
        <v>39</v>
      </c>
      <c r="D24" s="12" t="s">
        <v>61</v>
      </c>
      <c r="E24" s="13">
        <v>3</v>
      </c>
      <c r="F24" s="13">
        <v>1</v>
      </c>
      <c r="G24" s="13">
        <v>15</v>
      </c>
      <c r="H24" s="13">
        <f t="shared" si="0"/>
        <v>45</v>
      </c>
      <c r="I24" s="12" t="s">
        <v>37</v>
      </c>
      <c r="J24" s="12" t="s">
        <v>41</v>
      </c>
      <c r="K24" s="31"/>
    </row>
    <row r="25" ht="36" spans="1:11">
      <c r="A25" s="9">
        <f t="shared" si="1"/>
        <v>19</v>
      </c>
      <c r="B25" s="10"/>
      <c r="C25" s="11" t="s">
        <v>28</v>
      </c>
      <c r="D25" s="12" t="s">
        <v>62</v>
      </c>
      <c r="E25" s="13">
        <v>3</v>
      </c>
      <c r="F25" s="13">
        <v>6</v>
      </c>
      <c r="G25" s="13">
        <v>0.5</v>
      </c>
      <c r="H25" s="13">
        <f t="shared" si="0"/>
        <v>9</v>
      </c>
      <c r="I25" s="12" t="s">
        <v>33</v>
      </c>
      <c r="J25" s="12" t="s">
        <v>27</v>
      </c>
      <c r="K25" s="31"/>
    </row>
    <row r="26" ht="48" spans="1:11">
      <c r="A26" s="9">
        <f t="shared" si="1"/>
        <v>20</v>
      </c>
      <c r="B26" s="21" t="s">
        <v>63</v>
      </c>
      <c r="C26" s="11" t="s">
        <v>45</v>
      </c>
      <c r="D26" s="12" t="s">
        <v>64</v>
      </c>
      <c r="E26" s="13">
        <v>1</v>
      </c>
      <c r="F26" s="13">
        <v>6</v>
      </c>
      <c r="G26" s="13">
        <v>3</v>
      </c>
      <c r="H26" s="13">
        <f t="shared" si="0"/>
        <v>18</v>
      </c>
      <c r="I26" s="12" t="s">
        <v>33</v>
      </c>
      <c r="J26" s="12" t="s">
        <v>47</v>
      </c>
      <c r="K26" s="31"/>
    </row>
    <row r="27" ht="60" spans="1:11">
      <c r="A27" s="9">
        <f t="shared" si="1"/>
        <v>21</v>
      </c>
      <c r="B27" s="22"/>
      <c r="C27" s="15" t="s">
        <v>35</v>
      </c>
      <c r="D27" s="16" t="s">
        <v>57</v>
      </c>
      <c r="E27" s="17">
        <v>3</v>
      </c>
      <c r="F27" s="17">
        <v>6</v>
      </c>
      <c r="G27" s="17">
        <v>15</v>
      </c>
      <c r="H27" s="17">
        <f t="shared" si="0"/>
        <v>270</v>
      </c>
      <c r="I27" s="16" t="s">
        <v>26</v>
      </c>
      <c r="J27" s="16" t="s">
        <v>38</v>
      </c>
      <c r="K27" s="31"/>
    </row>
    <row r="28" ht="84" spans="1:11">
      <c r="A28" s="9">
        <f t="shared" si="1"/>
        <v>22</v>
      </c>
      <c r="B28" s="23"/>
      <c r="C28" s="11" t="s">
        <v>20</v>
      </c>
      <c r="D28" s="12" t="s">
        <v>25</v>
      </c>
      <c r="E28" s="13">
        <v>6</v>
      </c>
      <c r="F28" s="13">
        <v>6</v>
      </c>
      <c r="G28" s="13">
        <v>15</v>
      </c>
      <c r="H28" s="13">
        <f t="shared" si="0"/>
        <v>540</v>
      </c>
      <c r="I28" s="12" t="s">
        <v>22</v>
      </c>
      <c r="J28" s="12" t="s">
        <v>43</v>
      </c>
      <c r="K28" s="31"/>
    </row>
    <row r="29" ht="36" spans="1:11">
      <c r="A29" s="9">
        <f t="shared" si="1"/>
        <v>23</v>
      </c>
      <c r="B29" s="23"/>
      <c r="C29" s="11" t="s">
        <v>28</v>
      </c>
      <c r="D29" s="12" t="s">
        <v>65</v>
      </c>
      <c r="E29" s="13">
        <v>3</v>
      </c>
      <c r="F29" s="13">
        <v>6</v>
      </c>
      <c r="G29" s="13">
        <v>0.5</v>
      </c>
      <c r="H29" s="13">
        <f t="shared" si="0"/>
        <v>9</v>
      </c>
      <c r="I29" s="12" t="s">
        <v>33</v>
      </c>
      <c r="J29" s="12" t="s">
        <v>27</v>
      </c>
      <c r="K29" s="31"/>
    </row>
    <row r="30" ht="36" spans="1:11">
      <c r="A30" s="9">
        <f t="shared" si="1"/>
        <v>24</v>
      </c>
      <c r="B30" s="24"/>
      <c r="C30" s="11" t="s">
        <v>39</v>
      </c>
      <c r="D30" s="12" t="s">
        <v>66</v>
      </c>
      <c r="E30" s="13">
        <v>3</v>
      </c>
      <c r="F30" s="13">
        <v>1</v>
      </c>
      <c r="G30" s="13">
        <v>15</v>
      </c>
      <c r="H30" s="13">
        <f t="shared" si="0"/>
        <v>45</v>
      </c>
      <c r="I30" s="12" t="s">
        <v>37</v>
      </c>
      <c r="J30" s="12" t="s">
        <v>41</v>
      </c>
      <c r="K30" s="31"/>
    </row>
    <row r="31" ht="48" spans="1:11">
      <c r="A31" s="9">
        <f t="shared" si="1"/>
        <v>25</v>
      </c>
      <c r="B31" s="10" t="s">
        <v>67</v>
      </c>
      <c r="C31" s="11" t="s">
        <v>45</v>
      </c>
      <c r="D31" s="12" t="s">
        <v>68</v>
      </c>
      <c r="E31" s="13">
        <v>1</v>
      </c>
      <c r="F31" s="13">
        <v>6</v>
      </c>
      <c r="G31" s="13">
        <v>3</v>
      </c>
      <c r="H31" s="13">
        <f t="shared" si="0"/>
        <v>18</v>
      </c>
      <c r="I31" s="12" t="s">
        <v>33</v>
      </c>
      <c r="J31" s="12" t="s">
        <v>47</v>
      </c>
      <c r="K31" s="31"/>
    </row>
    <row r="32" ht="60" spans="1:11">
      <c r="A32" s="9">
        <f t="shared" si="1"/>
        <v>26</v>
      </c>
      <c r="B32" s="14"/>
      <c r="C32" s="15" t="s">
        <v>35</v>
      </c>
      <c r="D32" s="16" t="s">
        <v>69</v>
      </c>
      <c r="E32" s="17">
        <v>3</v>
      </c>
      <c r="F32" s="17">
        <v>6</v>
      </c>
      <c r="G32" s="17">
        <v>15</v>
      </c>
      <c r="H32" s="17">
        <f t="shared" si="0"/>
        <v>270</v>
      </c>
      <c r="I32" s="16" t="s">
        <v>26</v>
      </c>
      <c r="J32" s="16" t="s">
        <v>70</v>
      </c>
      <c r="K32" s="31"/>
    </row>
    <row r="33" ht="48" spans="1:11">
      <c r="A33" s="9">
        <f t="shared" si="1"/>
        <v>27</v>
      </c>
      <c r="B33" s="10"/>
      <c r="C33" s="11" t="s">
        <v>49</v>
      </c>
      <c r="D33" s="12" t="s">
        <v>50</v>
      </c>
      <c r="E33" s="13">
        <v>3</v>
      </c>
      <c r="F33" s="13">
        <v>6</v>
      </c>
      <c r="G33" s="13">
        <v>0.5</v>
      </c>
      <c r="H33" s="13">
        <f t="shared" si="0"/>
        <v>9</v>
      </c>
      <c r="I33" s="12" t="s">
        <v>33</v>
      </c>
      <c r="J33" s="12" t="s">
        <v>51</v>
      </c>
      <c r="K33" s="31"/>
    </row>
    <row r="34" ht="36" spans="1:11">
      <c r="A34" s="9">
        <f t="shared" si="1"/>
        <v>28</v>
      </c>
      <c r="B34" s="10"/>
      <c r="C34" s="11" t="s">
        <v>52</v>
      </c>
      <c r="D34" s="12" t="s">
        <v>53</v>
      </c>
      <c r="E34" s="13">
        <v>3</v>
      </c>
      <c r="F34" s="13">
        <v>6</v>
      </c>
      <c r="G34" s="13">
        <v>0.5</v>
      </c>
      <c r="H34" s="13">
        <f t="shared" si="0"/>
        <v>9</v>
      </c>
      <c r="I34" s="12" t="s">
        <v>33</v>
      </c>
      <c r="J34" s="12" t="s">
        <v>54</v>
      </c>
      <c r="K34" s="31"/>
    </row>
    <row r="35" ht="84" spans="1:11">
      <c r="A35" s="9">
        <f t="shared" si="1"/>
        <v>29</v>
      </c>
      <c r="B35" s="14"/>
      <c r="C35" s="15" t="s">
        <v>20</v>
      </c>
      <c r="D35" s="16" t="s">
        <v>25</v>
      </c>
      <c r="E35" s="17">
        <v>6</v>
      </c>
      <c r="F35" s="17">
        <v>6</v>
      </c>
      <c r="G35" s="17">
        <v>15</v>
      </c>
      <c r="H35" s="17">
        <f t="shared" si="0"/>
        <v>540</v>
      </c>
      <c r="I35" s="16" t="s">
        <v>26</v>
      </c>
      <c r="J35" s="16" t="s">
        <v>43</v>
      </c>
      <c r="K35" s="31"/>
    </row>
    <row r="36" ht="36" spans="1:11">
      <c r="A36" s="9">
        <f t="shared" si="1"/>
        <v>30</v>
      </c>
      <c r="B36" s="21" t="s">
        <v>71</v>
      </c>
      <c r="C36" s="11" t="s">
        <v>39</v>
      </c>
      <c r="D36" s="12" t="s">
        <v>72</v>
      </c>
      <c r="E36" s="13">
        <v>3</v>
      </c>
      <c r="F36" s="13">
        <v>1</v>
      </c>
      <c r="G36" s="13">
        <v>15</v>
      </c>
      <c r="H36" s="13">
        <f t="shared" si="0"/>
        <v>45</v>
      </c>
      <c r="I36" s="12" t="s">
        <v>37</v>
      </c>
      <c r="J36" s="12" t="s">
        <v>41</v>
      </c>
      <c r="K36" s="31"/>
    </row>
    <row r="37" ht="48" spans="1:11">
      <c r="A37" s="9">
        <f t="shared" si="1"/>
        <v>31</v>
      </c>
      <c r="B37" s="23"/>
      <c r="C37" s="11" t="s">
        <v>45</v>
      </c>
      <c r="D37" s="12" t="s">
        <v>73</v>
      </c>
      <c r="E37" s="13">
        <v>1</v>
      </c>
      <c r="F37" s="13">
        <v>6</v>
      </c>
      <c r="G37" s="13">
        <v>3</v>
      </c>
      <c r="H37" s="13">
        <f t="shared" si="0"/>
        <v>18</v>
      </c>
      <c r="I37" s="12" t="s">
        <v>33</v>
      </c>
      <c r="J37" s="12" t="s">
        <v>47</v>
      </c>
      <c r="K37" s="31"/>
    </row>
    <row r="38" ht="48" spans="1:11">
      <c r="A38" s="9">
        <f t="shared" si="1"/>
        <v>32</v>
      </c>
      <c r="B38" s="23"/>
      <c r="C38" s="11" t="s">
        <v>49</v>
      </c>
      <c r="D38" s="12" t="s">
        <v>50</v>
      </c>
      <c r="E38" s="13">
        <v>3</v>
      </c>
      <c r="F38" s="13">
        <v>6</v>
      </c>
      <c r="G38" s="13">
        <v>0.5</v>
      </c>
      <c r="H38" s="13">
        <f t="shared" si="0"/>
        <v>9</v>
      </c>
      <c r="I38" s="12" t="s">
        <v>33</v>
      </c>
      <c r="J38" s="12" t="s">
        <v>51</v>
      </c>
      <c r="K38" s="31"/>
    </row>
    <row r="39" ht="36" spans="1:11">
      <c r="A39" s="9">
        <f t="shared" si="1"/>
        <v>33</v>
      </c>
      <c r="B39" s="23"/>
      <c r="C39" s="11" t="s">
        <v>52</v>
      </c>
      <c r="D39" s="12" t="s">
        <v>53</v>
      </c>
      <c r="E39" s="13">
        <v>3</v>
      </c>
      <c r="F39" s="13">
        <v>6</v>
      </c>
      <c r="G39" s="13">
        <v>0.5</v>
      </c>
      <c r="H39" s="13">
        <f t="shared" si="0"/>
        <v>9</v>
      </c>
      <c r="I39" s="12" t="s">
        <v>33</v>
      </c>
      <c r="J39" s="12" t="s">
        <v>54</v>
      </c>
      <c r="K39" s="31"/>
    </row>
    <row r="40" ht="60" spans="1:11">
      <c r="A40" s="9">
        <f t="shared" si="1"/>
        <v>34</v>
      </c>
      <c r="B40" s="25"/>
      <c r="C40" s="15" t="s">
        <v>35</v>
      </c>
      <c r="D40" s="16" t="s">
        <v>69</v>
      </c>
      <c r="E40" s="17">
        <v>3</v>
      </c>
      <c r="F40" s="17">
        <v>6</v>
      </c>
      <c r="G40" s="17">
        <v>15</v>
      </c>
      <c r="H40" s="17">
        <f t="shared" si="0"/>
        <v>270</v>
      </c>
      <c r="I40" s="16" t="s">
        <v>26</v>
      </c>
      <c r="J40" s="16" t="s">
        <v>70</v>
      </c>
      <c r="K40" s="31"/>
    </row>
    <row r="41" ht="36" spans="1:11">
      <c r="A41" s="9">
        <f t="shared" si="1"/>
        <v>35</v>
      </c>
      <c r="B41" s="14" t="s">
        <v>74</v>
      </c>
      <c r="C41" s="15" t="s">
        <v>35</v>
      </c>
      <c r="D41" s="16" t="s">
        <v>75</v>
      </c>
      <c r="E41" s="17">
        <v>3</v>
      </c>
      <c r="F41" s="17">
        <v>6</v>
      </c>
      <c r="G41" s="17">
        <v>15</v>
      </c>
      <c r="H41" s="17">
        <f t="shared" si="0"/>
        <v>270</v>
      </c>
      <c r="I41" s="16" t="s">
        <v>26</v>
      </c>
      <c r="J41" s="16" t="s">
        <v>70</v>
      </c>
      <c r="K41" s="31"/>
    </row>
    <row r="42" ht="36" spans="1:11">
      <c r="A42" s="9">
        <f t="shared" si="1"/>
        <v>36</v>
      </c>
      <c r="B42" s="10"/>
      <c r="C42" s="11" t="s">
        <v>52</v>
      </c>
      <c r="D42" s="12" t="s">
        <v>76</v>
      </c>
      <c r="E42" s="13">
        <v>3</v>
      </c>
      <c r="F42" s="13">
        <v>6</v>
      </c>
      <c r="G42" s="13">
        <v>0.5</v>
      </c>
      <c r="H42" s="13">
        <f t="shared" si="0"/>
        <v>9</v>
      </c>
      <c r="I42" s="12" t="s">
        <v>33</v>
      </c>
      <c r="J42" s="12" t="s">
        <v>54</v>
      </c>
      <c r="K42" s="31"/>
    </row>
    <row r="43" ht="84" spans="1:11">
      <c r="A43" s="9">
        <f t="shared" si="1"/>
        <v>37</v>
      </c>
      <c r="B43" s="14"/>
      <c r="C43" s="15" t="s">
        <v>20</v>
      </c>
      <c r="D43" s="16" t="s">
        <v>25</v>
      </c>
      <c r="E43" s="17">
        <v>6</v>
      </c>
      <c r="F43" s="17">
        <v>6</v>
      </c>
      <c r="G43" s="17">
        <v>15</v>
      </c>
      <c r="H43" s="17">
        <f t="shared" si="0"/>
        <v>540</v>
      </c>
      <c r="I43" s="16" t="s">
        <v>26</v>
      </c>
      <c r="J43" s="16" t="s">
        <v>43</v>
      </c>
      <c r="K43" s="31"/>
    </row>
    <row r="44" ht="84" spans="1:11">
      <c r="A44" s="9">
        <f t="shared" si="1"/>
        <v>38</v>
      </c>
      <c r="B44" s="10" t="s">
        <v>77</v>
      </c>
      <c r="C44" s="11" t="s">
        <v>20</v>
      </c>
      <c r="D44" s="12" t="s">
        <v>25</v>
      </c>
      <c r="E44" s="13">
        <v>1</v>
      </c>
      <c r="F44" s="13">
        <v>1</v>
      </c>
      <c r="G44" s="13">
        <v>15</v>
      </c>
      <c r="H44" s="13">
        <f t="shared" si="0"/>
        <v>15</v>
      </c>
      <c r="I44" s="12" t="s">
        <v>33</v>
      </c>
      <c r="J44" s="12" t="s">
        <v>43</v>
      </c>
      <c r="K44" s="31"/>
    </row>
    <row r="45" ht="36" spans="1:11">
      <c r="A45" s="9">
        <f t="shared" si="1"/>
        <v>39</v>
      </c>
      <c r="B45" s="10"/>
      <c r="C45" s="11" t="s">
        <v>35</v>
      </c>
      <c r="D45" s="12" t="s">
        <v>78</v>
      </c>
      <c r="E45" s="13">
        <v>1</v>
      </c>
      <c r="F45" s="13">
        <v>1</v>
      </c>
      <c r="G45" s="13">
        <v>15</v>
      </c>
      <c r="H45" s="13">
        <f t="shared" si="0"/>
        <v>15</v>
      </c>
      <c r="I45" s="12" t="s">
        <v>33</v>
      </c>
      <c r="J45" s="12" t="s">
        <v>70</v>
      </c>
      <c r="K45" s="31"/>
    </row>
    <row r="46" ht="36" spans="1:11">
      <c r="A46" s="9">
        <f t="shared" si="1"/>
        <v>40</v>
      </c>
      <c r="B46" s="10" t="s">
        <v>79</v>
      </c>
      <c r="C46" s="11" t="s">
        <v>28</v>
      </c>
      <c r="D46" s="12" t="s">
        <v>80</v>
      </c>
      <c r="E46" s="13">
        <v>1</v>
      </c>
      <c r="F46" s="13">
        <v>1</v>
      </c>
      <c r="G46" s="13">
        <v>15</v>
      </c>
      <c r="H46" s="13">
        <f t="shared" si="0"/>
        <v>15</v>
      </c>
      <c r="I46" s="12" t="s">
        <v>33</v>
      </c>
      <c r="J46" s="12" t="s">
        <v>81</v>
      </c>
      <c r="K46" s="31"/>
    </row>
    <row r="47" ht="72" spans="1:11">
      <c r="A47" s="9">
        <f t="shared" si="1"/>
        <v>41</v>
      </c>
      <c r="B47" s="10"/>
      <c r="C47" s="11" t="s">
        <v>82</v>
      </c>
      <c r="D47" s="26" t="s">
        <v>83</v>
      </c>
      <c r="E47" s="13">
        <v>3</v>
      </c>
      <c r="F47" s="13">
        <v>3</v>
      </c>
      <c r="G47" s="13">
        <v>7</v>
      </c>
      <c r="H47" s="13">
        <f t="shared" si="0"/>
        <v>63</v>
      </c>
      <c r="I47" s="12" t="s">
        <v>37</v>
      </c>
      <c r="J47" s="12" t="s">
        <v>84</v>
      </c>
      <c r="K47" s="31"/>
    </row>
    <row r="48" ht="36" spans="1:11">
      <c r="A48" s="9">
        <f t="shared" si="1"/>
        <v>42</v>
      </c>
      <c r="B48" s="10"/>
      <c r="C48" s="11" t="s">
        <v>85</v>
      </c>
      <c r="D48" s="19" t="s">
        <v>86</v>
      </c>
      <c r="E48" s="13">
        <v>3</v>
      </c>
      <c r="F48" s="13">
        <v>6</v>
      </c>
      <c r="G48" s="13">
        <v>0.5</v>
      </c>
      <c r="H48" s="13">
        <f t="shared" si="0"/>
        <v>9</v>
      </c>
      <c r="I48" s="12" t="s">
        <v>33</v>
      </c>
      <c r="J48" s="12" t="s">
        <v>87</v>
      </c>
      <c r="K48" s="31"/>
    </row>
    <row r="49" ht="60" spans="1:11">
      <c r="A49" s="9">
        <f t="shared" si="1"/>
        <v>43</v>
      </c>
      <c r="B49" s="10"/>
      <c r="C49" s="11"/>
      <c r="D49" s="19" t="s">
        <v>88</v>
      </c>
      <c r="E49" s="13"/>
      <c r="F49" s="13"/>
      <c r="G49" s="13"/>
      <c r="H49" s="13"/>
      <c r="I49" s="12"/>
      <c r="J49" s="12" t="s">
        <v>89</v>
      </c>
      <c r="K49" s="31"/>
    </row>
    <row r="50" spans="1:11">
      <c r="A50" s="2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>
      <c r="A52" s="2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>
      <c r="A53" s="2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>
      <c r="A54" s="2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>
      <c r="A55" s="2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>
      <c r="A57" s="2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>
      <c r="A58" s="2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>
      <c r="A60" s="2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>
      <c r="A61" s="2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>
      <c r="A62" s="2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>
      <c r="A63" s="2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>
      <c r="A64" s="2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>
      <c r="A65" s="2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>
      <c r="A68" s="2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>
      <c r="A69" s="2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>
      <c r="A70" s="2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>
      <c r="A71" s="2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>
      <c r="A73" s="2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>
      <c r="A75" s="2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>
      <c r="A76" s="2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>
      <c r="A77" s="2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>
      <c r="A78" s="2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>
      <c r="A79" s="2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>
      <c r="A80" s="2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>
      <c r="A81" s="2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>
      <c r="A82" s="2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>
      <c r="A83" s="2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>
      <c r="A84" s="2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>
      <c r="A85" s="2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>
      <c r="A86" s="2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>
      <c r="A87" s="2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>
      <c r="A88" s="2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>
      <c r="A89" s="2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>
      <c r="A90" s="2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>
      <c r="A91" s="2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>
      <c r="A92" s="2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>
      <c r="A93" s="2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>
      <c r="A94" s="2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>
      <c r="A95" s="2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>
      <c r="A96" s="2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>
      <c r="A97" s="2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>
      <c r="A98" s="2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>
      <c r="A99" s="2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>
      <c r="A100" s="2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>
      <c r="A102" s="2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>
      <c r="A103" s="2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>
      <c r="A104" s="2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>
      <c r="A105" s="2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>
      <c r="A106" s="2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>
      <c r="A107" s="2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>
      <c r="A108" s="2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>
      <c r="A109" s="2"/>
      <c r="B109" s="3"/>
      <c r="C109" s="3"/>
      <c r="D109" s="3"/>
      <c r="E109" s="3"/>
      <c r="F109" s="3"/>
      <c r="G109" s="3"/>
      <c r="H109" s="3"/>
      <c r="I109" s="3"/>
      <c r="J109" s="3"/>
      <c r="K109" s="3"/>
    </row>
  </sheetData>
  <mergeCells count="24">
    <mergeCell ref="A1:K1"/>
    <mergeCell ref="E2:F2"/>
    <mergeCell ref="G2:H2"/>
    <mergeCell ref="I2:J2"/>
    <mergeCell ref="E3:F3"/>
    <mergeCell ref="G3:H3"/>
    <mergeCell ref="I3:J3"/>
    <mergeCell ref="E5:H5"/>
    <mergeCell ref="A5:A6"/>
    <mergeCell ref="B5:B6"/>
    <mergeCell ref="B8:B12"/>
    <mergeCell ref="B13:B19"/>
    <mergeCell ref="B20:B25"/>
    <mergeCell ref="B26:B30"/>
    <mergeCell ref="B31:B35"/>
    <mergeCell ref="B36:B40"/>
    <mergeCell ref="B41:B43"/>
    <mergeCell ref="B44:B45"/>
    <mergeCell ref="B46:B49"/>
    <mergeCell ref="C5:C6"/>
    <mergeCell ref="D5:D6"/>
    <mergeCell ref="I5:I6"/>
    <mergeCell ref="J5:J6"/>
    <mergeCell ref="K5:K6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正衡监理</cp:lastModifiedBy>
  <dcterms:created xsi:type="dcterms:W3CDTF">2006-09-13T11:21:00Z</dcterms:created>
  <dcterms:modified xsi:type="dcterms:W3CDTF">2017-07-16T13:27:59Z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2052-10.1.0.6660</vt:lpwstr>
  </property>
</Properties>
</file>