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filterPrivacy="1" defaultThemeVersion="124226"/>
  <bookViews>
    <workbookView xWindow="0" yWindow="96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H7" i="1"/>
</calcChain>
</file>

<file path=xl/sharedStrings.xml><?xml version="1.0" encoding="utf-8"?>
<sst xmlns="http://schemas.openxmlformats.org/spreadsheetml/2006/main" count="194" uniqueCount="86">
  <si>
    <t>序号</t>
  </si>
  <si>
    <t>活动过程（划分作业活动）</t>
  </si>
  <si>
    <t>危害因素</t>
  </si>
  <si>
    <t>危害事件发生原因</t>
  </si>
  <si>
    <t>风险评价</t>
  </si>
  <si>
    <t>危害事件类别</t>
  </si>
  <si>
    <t>新采取措施</t>
  </si>
  <si>
    <t>L可能性</t>
  </si>
  <si>
    <t>E频繁程度</t>
  </si>
  <si>
    <t>C后果</t>
  </si>
  <si>
    <t>D危险性</t>
  </si>
  <si>
    <t>现场考察</t>
  </si>
  <si>
    <t>高空坠落</t>
  </si>
  <si>
    <t>屋面太滑、现场无防护措施、未佩戴防护用品、注意力不集中</t>
  </si>
  <si>
    <t>显著危险</t>
  </si>
  <si>
    <t>佩戴防护用品、减少登高机率、培训教育</t>
  </si>
  <si>
    <t>施工准备</t>
  </si>
  <si>
    <t>防护设施安装过程未采取防护措施、未佩戴防护用品、注意力不集中。</t>
  </si>
  <si>
    <t xml:space="preserve">高度危险 </t>
  </si>
  <si>
    <t>佩戴防护用品、培训教育</t>
  </si>
  <si>
    <t>物体打击</t>
  </si>
  <si>
    <t>防护设施安装过程工具保管不当坠落；物料搬运。</t>
  </si>
  <si>
    <t>配备工具袋、防护用品、培训教育</t>
  </si>
  <si>
    <t>车辆伤害</t>
  </si>
  <si>
    <t>物料运输车辆。</t>
  </si>
  <si>
    <t>稍有危险</t>
  </si>
  <si>
    <t>施加影响、培训教育</t>
  </si>
  <si>
    <t>触电</t>
  </si>
  <si>
    <t>临时用电设施的布置。</t>
  </si>
  <si>
    <t>可能有危险</t>
  </si>
  <si>
    <t>用电设备检查、操作规程作业</t>
  </si>
  <si>
    <t>起重伤害</t>
  </si>
  <si>
    <t>吊装物捆绑不牢掉落、散落。</t>
  </si>
  <si>
    <t>培训教育、持证上岗、规程作业</t>
  </si>
  <si>
    <t xml:space="preserve">
支架安装</t>
  </si>
  <si>
    <t>设置安全防护网、配备安全防护用品、培训教育</t>
  </si>
  <si>
    <t>龙骨搬运挤压、磕碰。</t>
  </si>
  <si>
    <t>机械伤害</t>
  </si>
  <si>
    <t>手持电钻、砂轮、切割机使用不当</t>
  </si>
  <si>
    <t>作业规程操作、培训教育、防护用品</t>
  </si>
  <si>
    <t>配电线路、用电设备（电焊设备、手持电动工具）使用不当。</t>
  </si>
  <si>
    <t>灼伤、烫伤</t>
  </si>
  <si>
    <t>电弧造成眼部灼伤、电火花引起皮肤烫伤。</t>
  </si>
  <si>
    <t>防护用品、作业规程作业</t>
  </si>
  <si>
    <t>火灾</t>
  </si>
  <si>
    <t>焊接火花与易燃物品距离近。</t>
  </si>
  <si>
    <t>作业规程操作、控制距离</t>
  </si>
  <si>
    <t>电池组件安装</t>
  </si>
  <si>
    <t>手持电钻使用不当</t>
  </si>
  <si>
    <t>配电线路、手持电钻、使用不当，电池板破损。</t>
  </si>
  <si>
    <t>划伤</t>
  </si>
  <si>
    <t>电池板破碎。</t>
  </si>
  <si>
    <t>作业前检查、佩戴防护用品</t>
  </si>
  <si>
    <t>电池板吊装过程坠落。</t>
  </si>
  <si>
    <t>电池板搬运过程。</t>
  </si>
  <si>
    <t>电缆布线、线槽安装</t>
  </si>
  <si>
    <t>手砂轮、手电钻使用不当。</t>
  </si>
  <si>
    <t>桥架、电缆搬运过程。</t>
  </si>
  <si>
    <t>桥架、电缆吊装过程。</t>
  </si>
  <si>
    <t>汇流箱安装</t>
  </si>
  <si>
    <t>手电钻使用不当。</t>
  </si>
  <si>
    <t>配电线路、手持电钻、电焊机使用不当，电池板破损。</t>
  </si>
  <si>
    <t>操作规程、定期检查、培训教育</t>
  </si>
  <si>
    <t>逆变器及配电柜安装</t>
  </si>
  <si>
    <t>设备吊装过程重物坠落。</t>
  </si>
  <si>
    <t>手电钻使用不当。重物挤压。</t>
  </si>
  <si>
    <t>系统调试</t>
  </si>
  <si>
    <t>操作不当、设备故障。</t>
  </si>
  <si>
    <t>线缆短路、设备故障。</t>
  </si>
  <si>
    <t>电站验收</t>
  </si>
  <si>
    <t>操作不当、注意力不集中。</t>
  </si>
  <si>
    <t>其他</t>
  </si>
  <si>
    <t>大风天气造成材料坠落。</t>
  </si>
  <si>
    <t>大风天气做好材料放置</t>
  </si>
  <si>
    <t>交通事故</t>
  </si>
  <si>
    <t>乘坐非法营运车辆、疲劳驾驶、不遵守交通规则、严禁酒后驾车。</t>
  </si>
  <si>
    <t>选择正规车辆、遵守交通规则、不饮酒开车</t>
  </si>
  <si>
    <t>中毒</t>
  </si>
  <si>
    <t>食用不卫生食物。</t>
  </si>
  <si>
    <t>选择正规饭店、少吃肉、海鲜</t>
  </si>
  <si>
    <t>住宿防止财务被盗、火灾疏散。</t>
  </si>
  <si>
    <t>入住宾馆观察疏散路线、提高个人应急逃生能力</t>
  </si>
  <si>
    <t>西安天虹电气1.4MWp+0.312MWp屋顶分布式光伏发电项目屋顶项目危害因素风险评价表</t>
    <phoneticPr fontId="3" type="noConversion"/>
  </si>
  <si>
    <t>目前采取措施</t>
    <phoneticPr fontId="1" type="noConversion"/>
  </si>
  <si>
    <t>灼伤  、烫伤</t>
    <phoneticPr fontId="1" type="noConversion"/>
  </si>
  <si>
    <t>编制：            审核：            批准：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</si>
</sst>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仿宋_GB2312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9"/>
  <sheetViews>
    <sheetView tabSelected="1" topLeftCell="A46" workbookViewId="0">
      <selection activeCell="I8" sqref="I8"/>
    </sheetView>
  </sheetViews>
  <sheetFormatPr defaultRowHeight="14.4"/>
  <cols>
    <col min="4" max="4" width="29.77734375" customWidth="1"/>
    <col min="5" max="5" width="5.6640625" customWidth="1"/>
    <col min="6" max="6" width="6.33203125" customWidth="1"/>
    <col min="7" max="7" width="5.88671875" customWidth="1"/>
    <col min="9" max="9" width="6.5546875" customWidth="1"/>
    <col min="10" max="10" width="20" customWidth="1"/>
    <col min="11" max="11" width="12.6640625" customWidth="1"/>
  </cols>
  <sheetData>
    <row r="1" spans="1:11" ht="20.399999999999999">
      <c r="A1" s="33" t="s">
        <v>82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34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5" thickBot="1">
      <c r="A4" s="1"/>
      <c r="B4" s="2"/>
      <c r="C4" s="2"/>
      <c r="D4" s="2"/>
      <c r="E4" s="3"/>
      <c r="F4" s="3"/>
      <c r="G4" s="3"/>
      <c r="H4" s="2"/>
      <c r="I4" s="2"/>
      <c r="J4" s="2"/>
      <c r="K4" s="2"/>
    </row>
    <row r="5" spans="1:11">
      <c r="A5" s="31" t="s">
        <v>0</v>
      </c>
      <c r="B5" s="27" t="s">
        <v>1</v>
      </c>
      <c r="C5" s="27" t="s">
        <v>2</v>
      </c>
      <c r="D5" s="27" t="s">
        <v>3</v>
      </c>
      <c r="E5" s="27" t="s">
        <v>4</v>
      </c>
      <c r="F5" s="27"/>
      <c r="G5" s="27"/>
      <c r="H5" s="27"/>
      <c r="I5" s="27" t="s">
        <v>5</v>
      </c>
      <c r="J5" s="20" t="s">
        <v>83</v>
      </c>
      <c r="K5" s="22" t="s">
        <v>6</v>
      </c>
    </row>
    <row r="6" spans="1:11" ht="28.8">
      <c r="A6" s="32"/>
      <c r="B6" s="28"/>
      <c r="C6" s="28"/>
      <c r="D6" s="28"/>
      <c r="E6" s="4" t="s">
        <v>7</v>
      </c>
      <c r="F6" s="4" t="s">
        <v>8</v>
      </c>
      <c r="G6" s="4" t="s">
        <v>9</v>
      </c>
      <c r="H6" s="4" t="s">
        <v>10</v>
      </c>
      <c r="I6" s="28"/>
      <c r="J6" s="21"/>
      <c r="K6" s="23"/>
    </row>
    <row r="7" spans="1:11" ht="24">
      <c r="A7" s="4">
        <v>1</v>
      </c>
      <c r="B7" s="5" t="s">
        <v>11</v>
      </c>
      <c r="C7" s="36" t="s">
        <v>12</v>
      </c>
      <c r="D7" s="37" t="s">
        <v>13</v>
      </c>
      <c r="E7" s="38">
        <v>6</v>
      </c>
      <c r="F7" s="38">
        <v>1</v>
      </c>
      <c r="G7" s="38">
        <v>15</v>
      </c>
      <c r="H7" s="38">
        <f>G7*F7*E7</f>
        <v>90</v>
      </c>
      <c r="I7" s="37" t="s">
        <v>14</v>
      </c>
      <c r="J7" s="37" t="s">
        <v>15</v>
      </c>
      <c r="K7" s="9"/>
    </row>
    <row r="8" spans="1:11" ht="36">
      <c r="A8" s="4">
        <f>A7+1</f>
        <v>2</v>
      </c>
      <c r="B8" s="16" t="s">
        <v>16</v>
      </c>
      <c r="C8" s="10" t="s">
        <v>12</v>
      </c>
      <c r="D8" s="11" t="s">
        <v>17</v>
      </c>
      <c r="E8" s="12">
        <v>6</v>
      </c>
      <c r="F8" s="12">
        <v>6</v>
      </c>
      <c r="G8" s="12">
        <v>15</v>
      </c>
      <c r="H8" s="12">
        <f t="shared" ref="H8:H48" si="0">G8*F8*E8</f>
        <v>540</v>
      </c>
      <c r="I8" s="11" t="s">
        <v>18</v>
      </c>
      <c r="J8" s="11" t="s">
        <v>19</v>
      </c>
      <c r="K8" s="9"/>
    </row>
    <row r="9" spans="1:11" ht="24">
      <c r="A9" s="4">
        <f t="shared" ref="A9:A49" si="1">A8+1</f>
        <v>3</v>
      </c>
      <c r="B9" s="15"/>
      <c r="C9" s="36" t="s">
        <v>20</v>
      </c>
      <c r="D9" s="37" t="s">
        <v>21</v>
      </c>
      <c r="E9" s="38">
        <v>3</v>
      </c>
      <c r="F9" s="38">
        <v>6</v>
      </c>
      <c r="G9" s="38">
        <v>7</v>
      </c>
      <c r="H9" s="38">
        <f t="shared" si="0"/>
        <v>126</v>
      </c>
      <c r="I9" s="37" t="s">
        <v>14</v>
      </c>
      <c r="J9" s="37" t="s">
        <v>22</v>
      </c>
      <c r="K9" s="9"/>
    </row>
    <row r="10" spans="1:11" ht="24">
      <c r="A10" s="4">
        <f t="shared" si="1"/>
        <v>4</v>
      </c>
      <c r="B10" s="15"/>
      <c r="C10" s="6" t="s">
        <v>23</v>
      </c>
      <c r="D10" s="7" t="s">
        <v>24</v>
      </c>
      <c r="E10" s="8">
        <v>1</v>
      </c>
      <c r="F10" s="8">
        <v>1</v>
      </c>
      <c r="G10" s="8">
        <v>0.5</v>
      </c>
      <c r="H10" s="8">
        <f t="shared" si="0"/>
        <v>0.5</v>
      </c>
      <c r="I10" s="7" t="s">
        <v>25</v>
      </c>
      <c r="J10" s="7" t="s">
        <v>26</v>
      </c>
      <c r="K10" s="9"/>
    </row>
    <row r="11" spans="1:11" ht="36">
      <c r="A11" s="4">
        <f t="shared" si="1"/>
        <v>5</v>
      </c>
      <c r="B11" s="15"/>
      <c r="C11" s="6" t="s">
        <v>27</v>
      </c>
      <c r="D11" s="7" t="s">
        <v>28</v>
      </c>
      <c r="E11" s="8">
        <v>3</v>
      </c>
      <c r="F11" s="8">
        <v>1</v>
      </c>
      <c r="G11" s="8">
        <v>15</v>
      </c>
      <c r="H11" s="8">
        <f t="shared" si="0"/>
        <v>45</v>
      </c>
      <c r="I11" s="7" t="s">
        <v>29</v>
      </c>
      <c r="J11" s="7" t="s">
        <v>30</v>
      </c>
      <c r="K11" s="9"/>
    </row>
    <row r="12" spans="1:11" ht="36">
      <c r="A12" s="4">
        <f t="shared" si="1"/>
        <v>6</v>
      </c>
      <c r="B12" s="15"/>
      <c r="C12" s="6" t="s">
        <v>31</v>
      </c>
      <c r="D12" s="7" t="s">
        <v>32</v>
      </c>
      <c r="E12" s="8">
        <v>3</v>
      </c>
      <c r="F12" s="8">
        <v>1</v>
      </c>
      <c r="G12" s="8">
        <v>15</v>
      </c>
      <c r="H12" s="8">
        <f t="shared" si="0"/>
        <v>45</v>
      </c>
      <c r="I12" s="7" t="s">
        <v>29</v>
      </c>
      <c r="J12" s="7" t="s">
        <v>33</v>
      </c>
      <c r="K12" s="9"/>
    </row>
    <row r="13" spans="1:11" ht="36">
      <c r="A13" s="4">
        <f t="shared" si="1"/>
        <v>7</v>
      </c>
      <c r="B13" s="24" t="s">
        <v>34</v>
      </c>
      <c r="C13" s="10" t="s">
        <v>12</v>
      </c>
      <c r="D13" s="11" t="s">
        <v>17</v>
      </c>
      <c r="E13" s="12">
        <v>6</v>
      </c>
      <c r="F13" s="12">
        <v>6</v>
      </c>
      <c r="G13" s="12">
        <v>15</v>
      </c>
      <c r="H13" s="12">
        <f t="shared" si="0"/>
        <v>540</v>
      </c>
      <c r="I13" s="11" t="s">
        <v>18</v>
      </c>
      <c r="J13" s="11" t="s">
        <v>35</v>
      </c>
      <c r="K13" s="9"/>
    </row>
    <row r="14" spans="1:11" ht="24">
      <c r="A14" s="4">
        <f t="shared" si="1"/>
        <v>8</v>
      </c>
      <c r="B14" s="25"/>
      <c r="C14" s="6" t="s">
        <v>20</v>
      </c>
      <c r="D14" s="7" t="s">
        <v>36</v>
      </c>
      <c r="E14" s="8">
        <v>3</v>
      </c>
      <c r="F14" s="8">
        <v>6</v>
      </c>
      <c r="G14" s="8">
        <v>0.5</v>
      </c>
      <c r="H14" s="8">
        <f t="shared" si="0"/>
        <v>9</v>
      </c>
      <c r="I14" s="7" t="s">
        <v>25</v>
      </c>
      <c r="J14" s="7" t="s">
        <v>19</v>
      </c>
      <c r="K14" s="9"/>
    </row>
    <row r="15" spans="1:11" ht="36">
      <c r="A15" s="4">
        <f t="shared" si="1"/>
        <v>9</v>
      </c>
      <c r="B15" s="25"/>
      <c r="C15" s="6" t="s">
        <v>31</v>
      </c>
      <c r="D15" s="7" t="s">
        <v>32</v>
      </c>
      <c r="E15" s="8">
        <v>3</v>
      </c>
      <c r="F15" s="8">
        <v>1</v>
      </c>
      <c r="G15" s="8">
        <v>15</v>
      </c>
      <c r="H15" s="8">
        <f t="shared" si="0"/>
        <v>45</v>
      </c>
      <c r="I15" s="7" t="s">
        <v>29</v>
      </c>
      <c r="J15" s="7" t="s">
        <v>33</v>
      </c>
      <c r="K15" s="9"/>
    </row>
    <row r="16" spans="1:11" ht="24">
      <c r="A16" s="4">
        <f t="shared" si="1"/>
        <v>10</v>
      </c>
      <c r="B16" s="25"/>
      <c r="C16" s="6" t="s">
        <v>37</v>
      </c>
      <c r="D16" s="7" t="s">
        <v>38</v>
      </c>
      <c r="E16" s="8">
        <v>1</v>
      </c>
      <c r="F16" s="8">
        <v>6</v>
      </c>
      <c r="G16" s="8">
        <v>3</v>
      </c>
      <c r="H16" s="8">
        <f t="shared" si="0"/>
        <v>18</v>
      </c>
      <c r="I16" s="7" t="s">
        <v>25</v>
      </c>
      <c r="J16" s="7" t="s">
        <v>39</v>
      </c>
      <c r="K16" s="9"/>
    </row>
    <row r="17" spans="1:11" ht="24">
      <c r="A17" s="4">
        <f t="shared" si="1"/>
        <v>11</v>
      </c>
      <c r="B17" s="26"/>
      <c r="C17" s="10" t="s">
        <v>27</v>
      </c>
      <c r="D17" s="11" t="s">
        <v>40</v>
      </c>
      <c r="E17" s="12">
        <v>3</v>
      </c>
      <c r="F17" s="12">
        <v>6</v>
      </c>
      <c r="G17" s="12">
        <v>15</v>
      </c>
      <c r="H17" s="12">
        <f t="shared" si="0"/>
        <v>270</v>
      </c>
      <c r="I17" s="11" t="s">
        <v>18</v>
      </c>
      <c r="J17" s="11" t="s">
        <v>30</v>
      </c>
      <c r="K17" s="9"/>
    </row>
    <row r="18" spans="1:11" ht="24">
      <c r="A18" s="4">
        <f t="shared" si="1"/>
        <v>12</v>
      </c>
      <c r="B18" s="25"/>
      <c r="C18" s="7" t="s">
        <v>41</v>
      </c>
      <c r="D18" s="7" t="s">
        <v>42</v>
      </c>
      <c r="E18" s="8">
        <v>3</v>
      </c>
      <c r="F18" s="8">
        <v>6</v>
      </c>
      <c r="G18" s="8">
        <v>0.5</v>
      </c>
      <c r="H18" s="8">
        <f t="shared" si="0"/>
        <v>9</v>
      </c>
      <c r="I18" s="7" t="s">
        <v>25</v>
      </c>
      <c r="J18" s="7" t="s">
        <v>43</v>
      </c>
      <c r="K18" s="9"/>
    </row>
    <row r="19" spans="1:11" ht="24">
      <c r="A19" s="4">
        <f t="shared" si="1"/>
        <v>13</v>
      </c>
      <c r="B19" s="25"/>
      <c r="C19" s="6" t="s">
        <v>44</v>
      </c>
      <c r="D19" s="7" t="s">
        <v>45</v>
      </c>
      <c r="E19" s="8">
        <v>3</v>
      </c>
      <c r="F19" s="8">
        <v>6</v>
      </c>
      <c r="G19" s="8">
        <v>0.5</v>
      </c>
      <c r="H19" s="8">
        <f t="shared" si="0"/>
        <v>9</v>
      </c>
      <c r="I19" s="7" t="s">
        <v>25</v>
      </c>
      <c r="J19" s="7" t="s">
        <v>46</v>
      </c>
      <c r="K19" s="9"/>
    </row>
    <row r="20" spans="1:11" ht="24">
      <c r="A20" s="4">
        <f t="shared" si="1"/>
        <v>14</v>
      </c>
      <c r="B20" s="15" t="s">
        <v>47</v>
      </c>
      <c r="C20" s="6" t="s">
        <v>37</v>
      </c>
      <c r="D20" s="7" t="s">
        <v>48</v>
      </c>
      <c r="E20" s="8">
        <v>1</v>
      </c>
      <c r="F20" s="8">
        <v>6</v>
      </c>
      <c r="G20" s="8">
        <v>3</v>
      </c>
      <c r="H20" s="8">
        <f t="shared" si="0"/>
        <v>18</v>
      </c>
      <c r="I20" s="7" t="s">
        <v>25</v>
      </c>
      <c r="J20" s="7" t="s">
        <v>39</v>
      </c>
      <c r="K20" s="9"/>
    </row>
    <row r="21" spans="1:11" ht="24">
      <c r="A21" s="4">
        <f t="shared" si="1"/>
        <v>15</v>
      </c>
      <c r="B21" s="16"/>
      <c r="C21" s="10" t="s">
        <v>27</v>
      </c>
      <c r="D21" s="11" t="s">
        <v>49</v>
      </c>
      <c r="E21" s="12">
        <v>3</v>
      </c>
      <c r="F21" s="12">
        <v>6</v>
      </c>
      <c r="G21" s="12">
        <v>15</v>
      </c>
      <c r="H21" s="12">
        <f t="shared" si="0"/>
        <v>270</v>
      </c>
      <c r="I21" s="11" t="s">
        <v>18</v>
      </c>
      <c r="J21" s="11" t="s">
        <v>30</v>
      </c>
      <c r="K21" s="9"/>
    </row>
    <row r="22" spans="1:11" ht="36">
      <c r="A22" s="4">
        <f t="shared" si="1"/>
        <v>16</v>
      </c>
      <c r="B22" s="16"/>
      <c r="C22" s="10" t="s">
        <v>12</v>
      </c>
      <c r="D22" s="11" t="s">
        <v>17</v>
      </c>
      <c r="E22" s="12">
        <v>6</v>
      </c>
      <c r="F22" s="12">
        <v>6</v>
      </c>
      <c r="G22" s="12">
        <v>15</v>
      </c>
      <c r="H22" s="12">
        <f t="shared" si="0"/>
        <v>540</v>
      </c>
      <c r="I22" s="11" t="s">
        <v>18</v>
      </c>
      <c r="J22" s="11" t="s">
        <v>35</v>
      </c>
      <c r="K22" s="9"/>
    </row>
    <row r="23" spans="1:11" ht="24">
      <c r="A23" s="4">
        <f t="shared" si="1"/>
        <v>17</v>
      </c>
      <c r="B23" s="15"/>
      <c r="C23" s="6" t="s">
        <v>50</v>
      </c>
      <c r="D23" s="7" t="s">
        <v>51</v>
      </c>
      <c r="E23" s="8">
        <v>3</v>
      </c>
      <c r="F23" s="8">
        <v>6</v>
      </c>
      <c r="G23" s="8">
        <v>0.5</v>
      </c>
      <c r="H23" s="8">
        <f t="shared" si="0"/>
        <v>9</v>
      </c>
      <c r="I23" s="7" t="s">
        <v>25</v>
      </c>
      <c r="J23" s="7" t="s">
        <v>52</v>
      </c>
      <c r="K23" s="9"/>
    </row>
    <row r="24" spans="1:11" ht="36">
      <c r="A24" s="4">
        <f t="shared" si="1"/>
        <v>18</v>
      </c>
      <c r="B24" s="15"/>
      <c r="C24" s="6" t="s">
        <v>31</v>
      </c>
      <c r="D24" s="7" t="s">
        <v>53</v>
      </c>
      <c r="E24" s="8">
        <v>3</v>
      </c>
      <c r="F24" s="8">
        <v>1</v>
      </c>
      <c r="G24" s="8">
        <v>15</v>
      </c>
      <c r="H24" s="8">
        <f t="shared" si="0"/>
        <v>45</v>
      </c>
      <c r="I24" s="7" t="s">
        <v>29</v>
      </c>
      <c r="J24" s="7" t="s">
        <v>33</v>
      </c>
      <c r="K24" s="9"/>
    </row>
    <row r="25" spans="1:11" ht="24">
      <c r="A25" s="4">
        <f t="shared" si="1"/>
        <v>19</v>
      </c>
      <c r="B25" s="15"/>
      <c r="C25" s="6" t="s">
        <v>20</v>
      </c>
      <c r="D25" s="7" t="s">
        <v>54</v>
      </c>
      <c r="E25" s="8">
        <v>3</v>
      </c>
      <c r="F25" s="8">
        <v>6</v>
      </c>
      <c r="G25" s="8">
        <v>0.5</v>
      </c>
      <c r="H25" s="8">
        <f t="shared" si="0"/>
        <v>9</v>
      </c>
      <c r="I25" s="7" t="s">
        <v>25</v>
      </c>
      <c r="J25" s="7" t="s">
        <v>19</v>
      </c>
      <c r="K25" s="9"/>
    </row>
    <row r="26" spans="1:11" ht="24">
      <c r="A26" s="4">
        <f t="shared" si="1"/>
        <v>20</v>
      </c>
      <c r="B26" s="17" t="s">
        <v>55</v>
      </c>
      <c r="C26" s="6" t="s">
        <v>37</v>
      </c>
      <c r="D26" s="7" t="s">
        <v>56</v>
      </c>
      <c r="E26" s="8">
        <v>1</v>
      </c>
      <c r="F26" s="8">
        <v>6</v>
      </c>
      <c r="G26" s="8">
        <v>3</v>
      </c>
      <c r="H26" s="8">
        <f t="shared" si="0"/>
        <v>18</v>
      </c>
      <c r="I26" s="7" t="s">
        <v>25</v>
      </c>
      <c r="J26" s="7" t="s">
        <v>39</v>
      </c>
      <c r="K26" s="9"/>
    </row>
    <row r="27" spans="1:11" ht="24">
      <c r="A27" s="4">
        <f t="shared" si="1"/>
        <v>21</v>
      </c>
      <c r="B27" s="29"/>
      <c r="C27" s="10" t="s">
        <v>27</v>
      </c>
      <c r="D27" s="11" t="s">
        <v>49</v>
      </c>
      <c r="E27" s="12">
        <v>3</v>
      </c>
      <c r="F27" s="12">
        <v>6</v>
      </c>
      <c r="G27" s="12">
        <v>15</v>
      </c>
      <c r="H27" s="12">
        <f t="shared" si="0"/>
        <v>270</v>
      </c>
      <c r="I27" s="11" t="s">
        <v>18</v>
      </c>
      <c r="J27" s="11" t="s">
        <v>30</v>
      </c>
      <c r="K27" s="9"/>
    </row>
    <row r="28" spans="1:11" ht="36">
      <c r="A28" s="4">
        <f t="shared" si="1"/>
        <v>22</v>
      </c>
      <c r="B28" s="18"/>
      <c r="C28" s="36" t="s">
        <v>12</v>
      </c>
      <c r="D28" s="37" t="s">
        <v>17</v>
      </c>
      <c r="E28" s="38">
        <v>6</v>
      </c>
      <c r="F28" s="38">
        <v>6</v>
      </c>
      <c r="G28" s="38">
        <v>15</v>
      </c>
      <c r="H28" s="38">
        <f t="shared" si="0"/>
        <v>540</v>
      </c>
      <c r="I28" s="37" t="s">
        <v>14</v>
      </c>
      <c r="J28" s="37" t="s">
        <v>35</v>
      </c>
      <c r="K28" s="9"/>
    </row>
    <row r="29" spans="1:11" ht="24">
      <c r="A29" s="4">
        <f t="shared" si="1"/>
        <v>23</v>
      </c>
      <c r="B29" s="18"/>
      <c r="C29" s="6" t="s">
        <v>20</v>
      </c>
      <c r="D29" s="7" t="s">
        <v>57</v>
      </c>
      <c r="E29" s="8">
        <v>3</v>
      </c>
      <c r="F29" s="8">
        <v>6</v>
      </c>
      <c r="G29" s="8">
        <v>0.5</v>
      </c>
      <c r="H29" s="8">
        <f t="shared" si="0"/>
        <v>9</v>
      </c>
      <c r="I29" s="7" t="s">
        <v>25</v>
      </c>
      <c r="J29" s="7" t="s">
        <v>19</v>
      </c>
      <c r="K29" s="9"/>
    </row>
    <row r="30" spans="1:11" ht="36">
      <c r="A30" s="4">
        <f t="shared" si="1"/>
        <v>24</v>
      </c>
      <c r="B30" s="30"/>
      <c r="C30" s="6" t="s">
        <v>31</v>
      </c>
      <c r="D30" s="7" t="s">
        <v>58</v>
      </c>
      <c r="E30" s="8">
        <v>3</v>
      </c>
      <c r="F30" s="8">
        <v>1</v>
      </c>
      <c r="G30" s="8">
        <v>15</v>
      </c>
      <c r="H30" s="8">
        <f t="shared" si="0"/>
        <v>45</v>
      </c>
      <c r="I30" s="7" t="s">
        <v>29</v>
      </c>
      <c r="J30" s="7" t="s">
        <v>33</v>
      </c>
      <c r="K30" s="9"/>
    </row>
    <row r="31" spans="1:11" ht="24">
      <c r="A31" s="4">
        <f t="shared" si="1"/>
        <v>25</v>
      </c>
      <c r="B31" s="15" t="s">
        <v>59</v>
      </c>
      <c r="C31" s="6" t="s">
        <v>37</v>
      </c>
      <c r="D31" s="7" t="s">
        <v>60</v>
      </c>
      <c r="E31" s="8">
        <v>1</v>
      </c>
      <c r="F31" s="8">
        <v>6</v>
      </c>
      <c r="G31" s="8">
        <v>3</v>
      </c>
      <c r="H31" s="8">
        <f t="shared" si="0"/>
        <v>18</v>
      </c>
      <c r="I31" s="7" t="s">
        <v>25</v>
      </c>
      <c r="J31" s="7" t="s">
        <v>39</v>
      </c>
      <c r="K31" s="9"/>
    </row>
    <row r="32" spans="1:11" ht="24">
      <c r="A32" s="4">
        <f t="shared" si="1"/>
        <v>26</v>
      </c>
      <c r="B32" s="16"/>
      <c r="C32" s="10" t="s">
        <v>27</v>
      </c>
      <c r="D32" s="11" t="s">
        <v>61</v>
      </c>
      <c r="E32" s="12">
        <v>3</v>
      </c>
      <c r="F32" s="12">
        <v>6</v>
      </c>
      <c r="G32" s="12">
        <v>15</v>
      </c>
      <c r="H32" s="12">
        <f t="shared" si="0"/>
        <v>270</v>
      </c>
      <c r="I32" s="11" t="s">
        <v>18</v>
      </c>
      <c r="J32" s="11" t="s">
        <v>62</v>
      </c>
      <c r="K32" s="9"/>
    </row>
    <row r="33" spans="1:11" ht="24">
      <c r="A33" s="4">
        <f t="shared" si="1"/>
        <v>27</v>
      </c>
      <c r="B33" s="15"/>
      <c r="C33" s="7" t="s">
        <v>84</v>
      </c>
      <c r="D33" s="7" t="s">
        <v>42</v>
      </c>
      <c r="E33" s="8">
        <v>3</v>
      </c>
      <c r="F33" s="8">
        <v>6</v>
      </c>
      <c r="G33" s="8">
        <v>0.5</v>
      </c>
      <c r="H33" s="8">
        <f t="shared" si="0"/>
        <v>9</v>
      </c>
      <c r="I33" s="7" t="s">
        <v>25</v>
      </c>
      <c r="J33" s="7" t="s">
        <v>43</v>
      </c>
      <c r="K33" s="9"/>
    </row>
    <row r="34" spans="1:11" ht="24">
      <c r="A34" s="4">
        <f t="shared" si="1"/>
        <v>28</v>
      </c>
      <c r="B34" s="15"/>
      <c r="C34" s="6" t="s">
        <v>44</v>
      </c>
      <c r="D34" s="7" t="s">
        <v>45</v>
      </c>
      <c r="E34" s="8">
        <v>3</v>
      </c>
      <c r="F34" s="8">
        <v>6</v>
      </c>
      <c r="G34" s="8">
        <v>0.5</v>
      </c>
      <c r="H34" s="8">
        <f t="shared" si="0"/>
        <v>9</v>
      </c>
      <c r="I34" s="7" t="s">
        <v>25</v>
      </c>
      <c r="J34" s="7" t="s">
        <v>46</v>
      </c>
      <c r="K34" s="9"/>
    </row>
    <row r="35" spans="1:11" ht="36">
      <c r="A35" s="4">
        <f t="shared" si="1"/>
        <v>29</v>
      </c>
      <c r="B35" s="16"/>
      <c r="C35" s="10" t="s">
        <v>12</v>
      </c>
      <c r="D35" s="11" t="s">
        <v>17</v>
      </c>
      <c r="E35" s="12">
        <v>6</v>
      </c>
      <c r="F35" s="12">
        <v>6</v>
      </c>
      <c r="G35" s="12">
        <v>15</v>
      </c>
      <c r="H35" s="12">
        <f t="shared" si="0"/>
        <v>540</v>
      </c>
      <c r="I35" s="11" t="s">
        <v>18</v>
      </c>
      <c r="J35" s="11" t="s">
        <v>35</v>
      </c>
      <c r="K35" s="9"/>
    </row>
    <row r="36" spans="1:11" ht="36">
      <c r="A36" s="4">
        <f t="shared" si="1"/>
        <v>30</v>
      </c>
      <c r="B36" s="17" t="s">
        <v>63</v>
      </c>
      <c r="C36" s="6" t="s">
        <v>31</v>
      </c>
      <c r="D36" s="7" t="s">
        <v>64</v>
      </c>
      <c r="E36" s="8">
        <v>3</v>
      </c>
      <c r="F36" s="8">
        <v>1</v>
      </c>
      <c r="G36" s="8">
        <v>15</v>
      </c>
      <c r="H36" s="8">
        <f t="shared" si="0"/>
        <v>45</v>
      </c>
      <c r="I36" s="7" t="s">
        <v>29</v>
      </c>
      <c r="J36" s="7" t="s">
        <v>33</v>
      </c>
      <c r="K36" s="9"/>
    </row>
    <row r="37" spans="1:11" ht="24">
      <c r="A37" s="4">
        <f t="shared" si="1"/>
        <v>31</v>
      </c>
      <c r="B37" s="18"/>
      <c r="C37" s="6" t="s">
        <v>37</v>
      </c>
      <c r="D37" s="7" t="s">
        <v>65</v>
      </c>
      <c r="E37" s="8">
        <v>1</v>
      </c>
      <c r="F37" s="8">
        <v>6</v>
      </c>
      <c r="G37" s="8">
        <v>3</v>
      </c>
      <c r="H37" s="8">
        <f t="shared" si="0"/>
        <v>18</v>
      </c>
      <c r="I37" s="7" t="s">
        <v>25</v>
      </c>
      <c r="J37" s="7" t="s">
        <v>39</v>
      </c>
      <c r="K37" s="9"/>
    </row>
    <row r="38" spans="1:11" ht="24">
      <c r="A38" s="4">
        <f t="shared" si="1"/>
        <v>32</v>
      </c>
      <c r="B38" s="18"/>
      <c r="C38" s="6" t="s">
        <v>41</v>
      </c>
      <c r="D38" s="7" t="s">
        <v>42</v>
      </c>
      <c r="E38" s="8">
        <v>3</v>
      </c>
      <c r="F38" s="8">
        <v>6</v>
      </c>
      <c r="G38" s="8">
        <v>0.5</v>
      </c>
      <c r="H38" s="8">
        <f t="shared" si="0"/>
        <v>9</v>
      </c>
      <c r="I38" s="7" t="s">
        <v>25</v>
      </c>
      <c r="J38" s="7" t="s">
        <v>43</v>
      </c>
      <c r="K38" s="9"/>
    </row>
    <row r="39" spans="1:11" ht="24">
      <c r="A39" s="4">
        <f t="shared" si="1"/>
        <v>33</v>
      </c>
      <c r="B39" s="18"/>
      <c r="C39" s="6" t="s">
        <v>44</v>
      </c>
      <c r="D39" s="7" t="s">
        <v>45</v>
      </c>
      <c r="E39" s="8">
        <v>3</v>
      </c>
      <c r="F39" s="8">
        <v>6</v>
      </c>
      <c r="G39" s="8">
        <v>0.5</v>
      </c>
      <c r="H39" s="8">
        <f t="shared" si="0"/>
        <v>9</v>
      </c>
      <c r="I39" s="7" t="s">
        <v>25</v>
      </c>
      <c r="J39" s="7" t="s">
        <v>46</v>
      </c>
      <c r="K39" s="9"/>
    </row>
    <row r="40" spans="1:11" ht="24">
      <c r="A40" s="4">
        <f t="shared" si="1"/>
        <v>34</v>
      </c>
      <c r="B40" s="19"/>
      <c r="C40" s="10" t="s">
        <v>27</v>
      </c>
      <c r="D40" s="11" t="s">
        <v>61</v>
      </c>
      <c r="E40" s="12">
        <v>3</v>
      </c>
      <c r="F40" s="12">
        <v>6</v>
      </c>
      <c r="G40" s="12">
        <v>15</v>
      </c>
      <c r="H40" s="12">
        <f t="shared" si="0"/>
        <v>270</v>
      </c>
      <c r="I40" s="11" t="s">
        <v>18</v>
      </c>
      <c r="J40" s="11" t="s">
        <v>62</v>
      </c>
      <c r="K40" s="9"/>
    </row>
    <row r="41" spans="1:11" ht="24">
      <c r="A41" s="4">
        <f t="shared" si="1"/>
        <v>35</v>
      </c>
      <c r="B41" s="16" t="s">
        <v>66</v>
      </c>
      <c r="C41" s="10" t="s">
        <v>27</v>
      </c>
      <c r="D41" s="11" t="s">
        <v>67</v>
      </c>
      <c r="E41" s="12">
        <v>3</v>
      </c>
      <c r="F41" s="12">
        <v>6</v>
      </c>
      <c r="G41" s="12">
        <v>15</v>
      </c>
      <c r="H41" s="12">
        <f t="shared" si="0"/>
        <v>270</v>
      </c>
      <c r="I41" s="11" t="s">
        <v>18</v>
      </c>
      <c r="J41" s="11" t="s">
        <v>62</v>
      </c>
      <c r="K41" s="9"/>
    </row>
    <row r="42" spans="1:11" ht="24">
      <c r="A42" s="4">
        <f t="shared" si="1"/>
        <v>36</v>
      </c>
      <c r="B42" s="15"/>
      <c r="C42" s="6" t="s">
        <v>44</v>
      </c>
      <c r="D42" s="7" t="s">
        <v>68</v>
      </c>
      <c r="E42" s="8">
        <v>3</v>
      </c>
      <c r="F42" s="8">
        <v>6</v>
      </c>
      <c r="G42" s="8">
        <v>0.5</v>
      </c>
      <c r="H42" s="8">
        <f t="shared" si="0"/>
        <v>9</v>
      </c>
      <c r="I42" s="7" t="s">
        <v>25</v>
      </c>
      <c r="J42" s="7" t="s">
        <v>46</v>
      </c>
      <c r="K42" s="9"/>
    </row>
    <row r="43" spans="1:11" ht="36">
      <c r="A43" s="4">
        <f t="shared" si="1"/>
        <v>37</v>
      </c>
      <c r="B43" s="16"/>
      <c r="C43" s="10" t="s">
        <v>12</v>
      </c>
      <c r="D43" s="11" t="s">
        <v>17</v>
      </c>
      <c r="E43" s="12">
        <v>6</v>
      </c>
      <c r="F43" s="12">
        <v>6</v>
      </c>
      <c r="G43" s="12">
        <v>15</v>
      </c>
      <c r="H43" s="12">
        <f t="shared" si="0"/>
        <v>540</v>
      </c>
      <c r="I43" s="11" t="s">
        <v>18</v>
      </c>
      <c r="J43" s="11" t="s">
        <v>35</v>
      </c>
      <c r="K43" s="9"/>
    </row>
    <row r="44" spans="1:11" ht="36">
      <c r="A44" s="4">
        <f t="shared" si="1"/>
        <v>38</v>
      </c>
      <c r="B44" s="15" t="s">
        <v>69</v>
      </c>
      <c r="C44" s="6" t="s">
        <v>12</v>
      </c>
      <c r="D44" s="7" t="s">
        <v>17</v>
      </c>
      <c r="E44" s="8">
        <v>1</v>
      </c>
      <c r="F44" s="8">
        <v>1</v>
      </c>
      <c r="G44" s="8">
        <v>15</v>
      </c>
      <c r="H44" s="8">
        <f t="shared" si="0"/>
        <v>15</v>
      </c>
      <c r="I44" s="7" t="s">
        <v>25</v>
      </c>
      <c r="J44" s="7" t="s">
        <v>35</v>
      </c>
      <c r="K44" s="9"/>
    </row>
    <row r="45" spans="1:11" ht="24">
      <c r="A45" s="4">
        <f t="shared" si="1"/>
        <v>39</v>
      </c>
      <c r="B45" s="15"/>
      <c r="C45" s="6" t="s">
        <v>27</v>
      </c>
      <c r="D45" s="7" t="s">
        <v>70</v>
      </c>
      <c r="E45" s="8">
        <v>1</v>
      </c>
      <c r="F45" s="8">
        <v>1</v>
      </c>
      <c r="G45" s="8">
        <v>15</v>
      </c>
      <c r="H45" s="8">
        <f t="shared" si="0"/>
        <v>15</v>
      </c>
      <c r="I45" s="7" t="s">
        <v>25</v>
      </c>
      <c r="J45" s="7" t="s">
        <v>62</v>
      </c>
      <c r="K45" s="9"/>
    </row>
    <row r="46" spans="1:11" ht="24">
      <c r="A46" s="4">
        <f t="shared" si="1"/>
        <v>40</v>
      </c>
      <c r="B46" s="15" t="s">
        <v>71</v>
      </c>
      <c r="C46" s="6" t="s">
        <v>20</v>
      </c>
      <c r="D46" s="7" t="s">
        <v>72</v>
      </c>
      <c r="E46" s="8">
        <v>1</v>
      </c>
      <c r="F46" s="8">
        <v>1</v>
      </c>
      <c r="G46" s="8">
        <v>15</v>
      </c>
      <c r="H46" s="8">
        <f t="shared" si="0"/>
        <v>15</v>
      </c>
      <c r="I46" s="7" t="s">
        <v>25</v>
      </c>
      <c r="J46" s="7" t="s">
        <v>73</v>
      </c>
      <c r="K46" s="9"/>
    </row>
    <row r="47" spans="1:11" ht="36">
      <c r="A47" s="4">
        <f t="shared" si="1"/>
        <v>41</v>
      </c>
      <c r="B47" s="15"/>
      <c r="C47" s="6" t="s">
        <v>74</v>
      </c>
      <c r="D47" s="13" t="s">
        <v>75</v>
      </c>
      <c r="E47" s="8">
        <v>3</v>
      </c>
      <c r="F47" s="8">
        <v>3</v>
      </c>
      <c r="G47" s="8">
        <v>7</v>
      </c>
      <c r="H47" s="8">
        <f t="shared" si="0"/>
        <v>63</v>
      </c>
      <c r="I47" s="7" t="s">
        <v>29</v>
      </c>
      <c r="J47" s="7" t="s">
        <v>76</v>
      </c>
      <c r="K47" s="9"/>
    </row>
    <row r="48" spans="1:11" ht="24">
      <c r="A48" s="4">
        <f t="shared" si="1"/>
        <v>42</v>
      </c>
      <c r="B48" s="15"/>
      <c r="C48" s="6" t="s">
        <v>77</v>
      </c>
      <c r="D48" s="14" t="s">
        <v>78</v>
      </c>
      <c r="E48" s="8">
        <v>3</v>
      </c>
      <c r="F48" s="8">
        <v>6</v>
      </c>
      <c r="G48" s="8">
        <v>0.5</v>
      </c>
      <c r="H48" s="8">
        <f t="shared" si="0"/>
        <v>9</v>
      </c>
      <c r="I48" s="7" t="s">
        <v>25</v>
      </c>
      <c r="J48" s="7" t="s">
        <v>79</v>
      </c>
      <c r="K48" s="9"/>
    </row>
    <row r="49" spans="1:11" ht="36">
      <c r="A49" s="4">
        <f t="shared" si="1"/>
        <v>43</v>
      </c>
      <c r="B49" s="15"/>
      <c r="C49" s="6"/>
      <c r="D49" s="14" t="s">
        <v>80</v>
      </c>
      <c r="E49" s="8"/>
      <c r="F49" s="8"/>
      <c r="G49" s="8"/>
      <c r="H49" s="8"/>
      <c r="I49" s="7"/>
      <c r="J49" s="7" t="s">
        <v>81</v>
      </c>
      <c r="K49" s="9"/>
    </row>
    <row r="50" spans="1:1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</row>
  </sheetData>
  <mergeCells count="19">
    <mergeCell ref="A1:K1"/>
    <mergeCell ref="A2:K3"/>
    <mergeCell ref="B26:B30"/>
    <mergeCell ref="A5:A6"/>
    <mergeCell ref="B5:B6"/>
    <mergeCell ref="C5:C6"/>
    <mergeCell ref="D5:D6"/>
    <mergeCell ref="J5:J6"/>
    <mergeCell ref="K5:K6"/>
    <mergeCell ref="B8:B12"/>
    <mergeCell ref="B13:B19"/>
    <mergeCell ref="B20:B25"/>
    <mergeCell ref="E5:H5"/>
    <mergeCell ref="I5:I6"/>
    <mergeCell ref="B31:B35"/>
    <mergeCell ref="B36:B40"/>
    <mergeCell ref="B41:B43"/>
    <mergeCell ref="B44:B45"/>
    <mergeCell ref="B46:B49"/>
  </mergeCells>
  <phoneticPr fontId="1" type="noConversion"/>
  <pageMargins left="0.7" right="0.7" top="0.75" bottom="0.75" header="0.3" footer="0.3"/>
  <pageSetup paperSize="9" scale="72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2018-01-02T10:56:29Z</dcterms:modified>
</cp:coreProperties>
</file>